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60" windowWidth="14940" windowHeight="8100" activeTab="0"/>
  </bookViews>
  <sheets>
    <sheet name="表紙" sheetId="1" r:id="rId1"/>
    <sheet name="概要版" sheetId="2" r:id="rId2"/>
    <sheet name="産業" sheetId="3" r:id="rId3"/>
    <sheet name="雇用就業" sheetId="4" r:id="rId4"/>
  </sheets>
  <definedNames>
    <definedName name="_xlnm.Print_Area" localSheetId="1">'概要版'!$A$1:$O$61</definedName>
    <definedName name="_xlnm.Print_Area" localSheetId="3">'雇用就業'!$A$1:$CB$54</definedName>
    <definedName name="_xlnm.Print_Area" localSheetId="2">'産業'!$A$1:$BT$56</definedName>
    <definedName name="_xlnm.Print_Titles" localSheetId="3">'雇用就業'!$A:$A</definedName>
    <definedName name="_xlnm.Print_Titles" localSheetId="2">'産業'!$A:$A</definedName>
  </definedNames>
  <calcPr fullCalcOnLoad="1"/>
</workbook>
</file>

<file path=xl/sharedStrings.xml><?xml version="1.0" encoding="utf-8"?>
<sst xmlns="http://schemas.openxmlformats.org/spreadsheetml/2006/main" count="969" uniqueCount="436">
  <si>
    <t>（暦年）</t>
  </si>
  <si>
    <t>（原数値）</t>
  </si>
  <si>
    <t>-</t>
  </si>
  <si>
    <t>年　月</t>
  </si>
  <si>
    <t>消　　　費</t>
  </si>
  <si>
    <t>物　　　　価</t>
  </si>
  <si>
    <t>住　　　宅</t>
  </si>
  <si>
    <t>設備投資</t>
  </si>
  <si>
    <t>生　産</t>
  </si>
  <si>
    <r>
      <t>家計消費支出
（勤労者世帯）</t>
    </r>
    <r>
      <rPr>
        <b/>
        <sz val="8"/>
        <rFont val="ＭＳ Ｐゴシック"/>
        <family val="3"/>
      </rPr>
      <t xml:space="preserve">(円）
</t>
    </r>
    <r>
      <rPr>
        <i/>
        <sz val="8"/>
        <rFont val="ＭＳ Ｐゴシック"/>
        <family val="3"/>
      </rPr>
      <t>実質・前年同月比（％）</t>
    </r>
  </si>
  <si>
    <r>
      <t xml:space="preserve">消費者物価指数
</t>
    </r>
    <r>
      <rPr>
        <b/>
        <sz val="7"/>
        <rFont val="ＭＳ Ｐゴシック"/>
        <family val="3"/>
      </rPr>
      <t xml:space="preserve">生鮮食品を除く総合
</t>
    </r>
    <r>
      <rPr>
        <b/>
        <sz val="8"/>
        <rFont val="ＭＳ Ｐゴシック"/>
        <family val="3"/>
      </rPr>
      <t xml:space="preserve"> （2005年＝100）　　　</t>
    </r>
  </si>
  <si>
    <r>
      <t>国内企業
物価指数</t>
    </r>
    <r>
      <rPr>
        <b/>
        <sz val="9"/>
        <rFont val="ＭＳ Ｐゴシック"/>
        <family val="3"/>
      </rPr>
      <t xml:space="preserve">
</t>
    </r>
    <r>
      <rPr>
        <b/>
        <sz val="7"/>
        <rFont val="ＭＳ Ｐゴシック"/>
        <family val="3"/>
      </rPr>
      <t>(2005年=100)</t>
    </r>
  </si>
  <si>
    <t>新設住宅着工数（戸）　　　　　　　　</t>
  </si>
  <si>
    <r>
      <t xml:space="preserve">機械受注
民需計
(季調値)
(億円)
 </t>
    </r>
    <r>
      <rPr>
        <i/>
        <sz val="8"/>
        <rFont val="ＭＳ Ｐゴシック"/>
        <family val="3"/>
      </rPr>
      <t>前月比</t>
    </r>
    <r>
      <rPr>
        <i/>
        <sz val="7"/>
        <rFont val="ＭＳ Ｐゴシック"/>
        <family val="3"/>
      </rPr>
      <t>(％）</t>
    </r>
  </si>
  <si>
    <t>工業生産指数（季調値）
（2005年＝100）
（※全国は鉱工業）</t>
  </si>
  <si>
    <t>前年同月比（％）</t>
  </si>
  <si>
    <t>東京都
区部</t>
  </si>
  <si>
    <t>全　国</t>
  </si>
  <si>
    <t>東京都
区部</t>
  </si>
  <si>
    <t>東京都</t>
  </si>
  <si>
    <t>全　国</t>
  </si>
  <si>
    <t>2007年</t>
  </si>
  <si>
    <t>2008年</t>
  </si>
  <si>
    <t>2009年</t>
  </si>
  <si>
    <t>12</t>
  </si>
  <si>
    <t>2010年1月</t>
  </si>
  <si>
    <t>2</t>
  </si>
  <si>
    <t>金　　　　融</t>
  </si>
  <si>
    <t>倒　　　産</t>
  </si>
  <si>
    <t>失　　業　・　求　　人</t>
  </si>
  <si>
    <t>労働時間</t>
  </si>
  <si>
    <t>―</t>
  </si>
  <si>
    <r>
      <t>長期ﾌﾟﾗｲﾑﾚｰﾄ</t>
    </r>
    <r>
      <rPr>
        <b/>
        <sz val="8"/>
        <rFont val="ＭＳ Ｐゴシック"/>
        <family val="3"/>
      </rPr>
      <t xml:space="preserve">（％）
</t>
    </r>
    <r>
      <rPr>
        <i/>
        <sz val="8"/>
        <rFont val="ＭＳ Ｐゴシック"/>
        <family val="3"/>
      </rPr>
      <t>適用日</t>
    </r>
  </si>
  <si>
    <r>
      <t>外国為替相場</t>
    </r>
    <r>
      <rPr>
        <b/>
        <sz val="8"/>
        <rFont val="ＭＳ Ｐゴシック"/>
        <family val="3"/>
      </rPr>
      <t xml:space="preserve">
</t>
    </r>
    <r>
      <rPr>
        <sz val="6"/>
        <rFont val="ＭＳ Ｐゴシック"/>
        <family val="3"/>
      </rPr>
      <t xml:space="preserve">(東京インターバンク相場月末17時スポットレート) 
</t>
    </r>
    <r>
      <rPr>
        <b/>
        <sz val="6"/>
        <rFont val="ＭＳ Ｐゴシック"/>
        <family val="3"/>
      </rPr>
      <t>円/１ドル（円）</t>
    </r>
  </si>
  <si>
    <r>
      <t xml:space="preserve">日経平均株価
</t>
    </r>
    <r>
      <rPr>
        <sz val="6"/>
        <rFont val="ＭＳ Ｐゴシック"/>
        <family val="3"/>
      </rPr>
      <t>(</t>
    </r>
    <r>
      <rPr>
        <sz val="7"/>
        <rFont val="ＭＳ Ｐゴシック"/>
        <family val="3"/>
      </rPr>
      <t xml:space="preserve">東証225種・
月末終値)
</t>
    </r>
    <r>
      <rPr>
        <b/>
        <sz val="7"/>
        <rFont val="ＭＳ Ｐゴシック"/>
        <family val="3"/>
      </rPr>
      <t>(円)</t>
    </r>
  </si>
  <si>
    <r>
      <t>企業倒産件数</t>
    </r>
    <r>
      <rPr>
        <b/>
        <sz val="8"/>
        <rFont val="ＭＳ Ｐゴシック"/>
        <family val="3"/>
      </rPr>
      <t xml:space="preserve">（件）
</t>
    </r>
    <r>
      <rPr>
        <b/>
        <sz val="9"/>
        <rFont val="ＭＳ Ｐゴシック"/>
        <family val="3"/>
      </rPr>
      <t xml:space="preserve">
</t>
    </r>
    <r>
      <rPr>
        <i/>
        <sz val="8"/>
        <rFont val="ＭＳ Ｐゴシック"/>
        <family val="3"/>
      </rPr>
      <t>前年同月比（％）</t>
    </r>
  </si>
  <si>
    <r>
      <t>完全失業率　</t>
    </r>
    <r>
      <rPr>
        <b/>
        <sz val="8"/>
        <rFont val="ＭＳ Ｐゴシック"/>
        <family val="3"/>
      </rPr>
      <t xml:space="preserve">（％）
           </t>
    </r>
    <r>
      <rPr>
        <i/>
        <sz val="8"/>
        <rFont val="ＭＳ Ｐゴシック"/>
        <family val="3"/>
      </rPr>
      <t>前年同期差</t>
    </r>
  </si>
  <si>
    <r>
      <t xml:space="preserve">有効求人倍率　
</t>
    </r>
    <r>
      <rPr>
        <b/>
        <sz val="8"/>
        <rFont val="ＭＳ Ｐゴシック"/>
        <family val="3"/>
      </rPr>
      <t>（季調値)
(倍）</t>
    </r>
  </si>
  <si>
    <r>
      <t xml:space="preserve">所定外労働
時間数
(月間・時間）
</t>
    </r>
    <r>
      <rPr>
        <i/>
        <sz val="8"/>
        <rFont val="ＭＳ Ｐゴシック"/>
        <family val="3"/>
      </rPr>
      <t>前年同月比（％）</t>
    </r>
  </si>
  <si>
    <t>みずほコーポレート銀行</t>
  </si>
  <si>
    <t>東京外国為替市場</t>
  </si>
  <si>
    <t>©日本経
済新聞社</t>
  </si>
  <si>
    <t>東京都</t>
  </si>
  <si>
    <t>（季調値）</t>
  </si>
  <si>
    <t>東京都</t>
  </si>
  <si>
    <t>-</t>
  </si>
  <si>
    <t>第４四半期</t>
  </si>
  <si>
    <t>（10～12月）</t>
  </si>
  <si>
    <t>12</t>
  </si>
  <si>
    <t>(注)　pは速報値、rは確報値（修正値）を示す。△はマイナスを示す。</t>
  </si>
  <si>
    <t>3</t>
  </si>
  <si>
    <t>4</t>
  </si>
  <si>
    <t>4</t>
  </si>
  <si>
    <t>第１四半期</t>
  </si>
  <si>
    <t>（１～３月）</t>
  </si>
  <si>
    <t>月刊 東京の産業・雇用就業統計（６月号 概要版）</t>
  </si>
  <si>
    <t>３ページ</t>
  </si>
  <si>
    <t>４ページ</t>
  </si>
  <si>
    <t>５ページ</t>
  </si>
  <si>
    <t>６ページ</t>
  </si>
  <si>
    <t>６ページ</t>
  </si>
  <si>
    <t>８ページ</t>
  </si>
  <si>
    <t>９ページ</t>
  </si>
  <si>
    <t>10ページ</t>
  </si>
  <si>
    <t>14ページ</t>
  </si>
  <si>
    <t>5</t>
  </si>
  <si>
    <t>2009年11月</t>
  </si>
  <si>
    <r>
      <t>概要　</t>
    </r>
    <r>
      <rPr>
        <sz val="11"/>
        <rFont val="Times New Roman"/>
        <family val="1"/>
      </rPr>
      <t>-------------------------------------</t>
    </r>
  </si>
  <si>
    <r>
      <t>p</t>
    </r>
    <r>
      <rPr>
        <sz val="9"/>
        <rFont val="HG丸ｺﾞｼｯｸM-PRO"/>
        <family val="3"/>
      </rPr>
      <t>２</t>
    </r>
  </si>
  <si>
    <r>
      <t>消費　</t>
    </r>
    <r>
      <rPr>
        <sz val="11"/>
        <rFont val="Times New Roman"/>
        <family val="1"/>
      </rPr>
      <t>-------------------------------------</t>
    </r>
  </si>
  <si>
    <r>
      <t>p</t>
    </r>
    <r>
      <rPr>
        <sz val="9"/>
        <rFont val="HG丸ｺﾞｼｯｸM-PRO"/>
        <family val="3"/>
      </rPr>
      <t>３</t>
    </r>
  </si>
  <si>
    <r>
      <t>物価　</t>
    </r>
    <r>
      <rPr>
        <sz val="11"/>
        <rFont val="Times New Roman"/>
        <family val="1"/>
      </rPr>
      <t>-------------------------------------</t>
    </r>
  </si>
  <si>
    <r>
      <t>p</t>
    </r>
    <r>
      <rPr>
        <sz val="9"/>
        <rFont val="HG丸ｺﾞｼｯｸM-PRO"/>
        <family val="3"/>
      </rPr>
      <t>４</t>
    </r>
  </si>
  <si>
    <r>
      <t>建設・住宅　</t>
    </r>
    <r>
      <rPr>
        <sz val="11"/>
        <rFont val="Times New Roman"/>
        <family val="1"/>
      </rPr>
      <t>----------------------------</t>
    </r>
  </si>
  <si>
    <r>
      <t>p</t>
    </r>
    <r>
      <rPr>
        <sz val="9"/>
        <rFont val="HG丸ｺﾞｼｯｸM-PRO"/>
        <family val="3"/>
      </rPr>
      <t>５</t>
    </r>
  </si>
  <si>
    <r>
      <t>設備投資　</t>
    </r>
    <r>
      <rPr>
        <sz val="11"/>
        <rFont val="Times New Roman"/>
        <family val="1"/>
      </rPr>
      <t>-------------------------------</t>
    </r>
  </si>
  <si>
    <r>
      <t>p</t>
    </r>
    <r>
      <rPr>
        <sz val="9"/>
        <rFont val="HG丸ｺﾞｼｯｸM-PRO"/>
        <family val="3"/>
      </rPr>
      <t>６</t>
    </r>
  </si>
  <si>
    <r>
      <t>生産　</t>
    </r>
    <r>
      <rPr>
        <sz val="11"/>
        <rFont val="Times New Roman"/>
        <family val="1"/>
      </rPr>
      <t>-------------------------------------</t>
    </r>
  </si>
  <si>
    <r>
      <t>第３次産業（全国）</t>
    </r>
    <r>
      <rPr>
        <sz val="11"/>
        <rFont val="Times New Roman"/>
        <family val="1"/>
      </rPr>
      <t>------------------</t>
    </r>
  </si>
  <si>
    <r>
      <t>p</t>
    </r>
    <r>
      <rPr>
        <sz val="9"/>
        <rFont val="HG丸ｺﾞｼｯｸM-PRO"/>
        <family val="3"/>
      </rPr>
      <t>７</t>
    </r>
  </si>
  <si>
    <r>
      <t>観光　</t>
    </r>
    <r>
      <rPr>
        <sz val="11"/>
        <rFont val="Times New Roman"/>
        <family val="1"/>
      </rPr>
      <t>-------------------------------------</t>
    </r>
  </si>
  <si>
    <r>
      <t>p</t>
    </r>
    <r>
      <rPr>
        <sz val="9"/>
        <rFont val="HG丸ｺﾞｼｯｸM-PRO"/>
        <family val="3"/>
      </rPr>
      <t>７</t>
    </r>
  </si>
  <si>
    <r>
      <t>貿易収支（全国）</t>
    </r>
    <r>
      <rPr>
        <sz val="11"/>
        <rFont val="Times New Roman"/>
        <family val="1"/>
      </rPr>
      <t>----------------------</t>
    </r>
  </si>
  <si>
    <r>
      <t>金融（全国）</t>
    </r>
    <r>
      <rPr>
        <sz val="11"/>
        <rFont val="Times New Roman"/>
        <family val="1"/>
      </rPr>
      <t>----------------------------</t>
    </r>
  </si>
  <si>
    <r>
      <t>p</t>
    </r>
    <r>
      <rPr>
        <sz val="9"/>
        <rFont val="HG丸ｺﾞｼｯｸM-PRO"/>
        <family val="3"/>
      </rPr>
      <t>８</t>
    </r>
  </si>
  <si>
    <r>
      <t>中小企業の景況　</t>
    </r>
    <r>
      <rPr>
        <sz val="11"/>
        <rFont val="Times New Roman"/>
        <family val="1"/>
      </rPr>
      <t>----------------------</t>
    </r>
  </si>
  <si>
    <r>
      <t>p</t>
    </r>
    <r>
      <rPr>
        <sz val="9"/>
        <rFont val="HG丸ｺﾞｼｯｸM-PRO"/>
        <family val="3"/>
      </rPr>
      <t>８</t>
    </r>
  </si>
  <si>
    <r>
      <t>倒産状況　</t>
    </r>
    <r>
      <rPr>
        <sz val="11"/>
        <rFont val="Times New Roman"/>
        <family val="1"/>
      </rPr>
      <t>-------------------------------</t>
    </r>
  </si>
  <si>
    <r>
      <t>労働力状況　</t>
    </r>
    <r>
      <rPr>
        <sz val="11"/>
        <rFont val="Times New Roman"/>
        <family val="1"/>
      </rPr>
      <t>----------------------------</t>
    </r>
  </si>
  <si>
    <r>
      <t>p</t>
    </r>
    <r>
      <rPr>
        <sz val="9"/>
        <rFont val="HG丸ｺﾞｼｯｸM-PRO"/>
        <family val="3"/>
      </rPr>
      <t>９</t>
    </r>
  </si>
  <si>
    <r>
      <t>職業紹介状況・求人広告　</t>
    </r>
    <r>
      <rPr>
        <sz val="11"/>
        <rFont val="Times New Roman"/>
        <family val="1"/>
      </rPr>
      <t>---------</t>
    </r>
  </si>
  <si>
    <r>
      <t>p</t>
    </r>
    <r>
      <rPr>
        <sz val="9"/>
        <rFont val="HG丸ｺﾞｼｯｸM-PRO"/>
        <family val="3"/>
      </rPr>
      <t>１０</t>
    </r>
  </si>
  <si>
    <r>
      <t>賃金・労働時間・雇用　</t>
    </r>
    <r>
      <rPr>
        <sz val="11"/>
        <rFont val="Times New Roman"/>
        <family val="1"/>
      </rPr>
      <t>------------</t>
    </r>
  </si>
  <si>
    <r>
      <t>p</t>
    </r>
    <r>
      <rPr>
        <sz val="9"/>
        <rFont val="HG丸ｺﾞｼｯｸM-PRO"/>
        <family val="3"/>
      </rPr>
      <t>１３</t>
    </r>
  </si>
  <si>
    <t>年　　月</t>
  </si>
  <si>
    <t>消　　　　　　　　　　　　　　　　　　　　　　　　費</t>
  </si>
  <si>
    <t>消　　　　　　　　　　　　費</t>
  </si>
  <si>
    <t>物　　　　　　　　　　　　価</t>
  </si>
  <si>
    <t>建　　　設　　　・　　　住　　　宅</t>
  </si>
  <si>
    <t>設　　　　備　　　　投　　　　資</t>
  </si>
  <si>
    <t>生　　　　　　　　　　　　　　　　　　産</t>
  </si>
  <si>
    <t>第 ３ 次 産 業</t>
  </si>
  <si>
    <t>観　　　　　　光</t>
  </si>
  <si>
    <t>貿　　易　　収　　支</t>
  </si>
  <si>
    <t>金　融</t>
  </si>
  <si>
    <t>中　小　企　業　の　景　況　　　　　　　　（ＤＩ値）</t>
  </si>
  <si>
    <t>(円)</t>
  </si>
  <si>
    <t>消費者態度指数（一般世帯）</t>
  </si>
  <si>
    <t>　　　　　大　型　小　売　店　販　売　額　　(億円)　　　　　　　　　　　　　　　　　　　　　　　　</t>
  </si>
  <si>
    <t>コンビニエンスストア販売額
     (億円)</t>
  </si>
  <si>
    <t>建築物着工床面積</t>
  </si>
  <si>
    <t>新設住宅着工数</t>
  </si>
  <si>
    <t>マンション市場動向</t>
  </si>
  <si>
    <t>オフィスビル市場動向</t>
  </si>
  <si>
    <t>全　　国</t>
  </si>
  <si>
    <t>東京都中小企業の
設備投資</t>
  </si>
  <si>
    <t>東　京　都</t>
  </si>
  <si>
    <t>全　　　国</t>
  </si>
  <si>
    <t>東　京　都</t>
  </si>
  <si>
    <t>全　　　国</t>
  </si>
  <si>
    <t>東　　京　　都</t>
  </si>
  <si>
    <t>東　　京　　都</t>
  </si>
  <si>
    <t>全　　　　国</t>
  </si>
  <si>
    <t>消　　費　　支　　出</t>
  </si>
  <si>
    <t>実　収　入</t>
  </si>
  <si>
    <t xml:space="preserve">可処分所得    </t>
  </si>
  <si>
    <t>原　数　値</t>
  </si>
  <si>
    <t>季調値</t>
  </si>
  <si>
    <t>東　京　都　区　部</t>
  </si>
  <si>
    <t>全　　　　国</t>
  </si>
  <si>
    <t>総合</t>
  </si>
  <si>
    <t>生鮮食品を除く総合</t>
  </si>
  <si>
    <t>（千㎡）</t>
  </si>
  <si>
    <t>（戸）</t>
  </si>
  <si>
    <t>貿易額(通関額）　　(十億円)　　　　　　</t>
  </si>
  <si>
    <t>仕入単価　
（前月比）</t>
  </si>
  <si>
    <t>販売単価
（前月比）</t>
  </si>
  <si>
    <t>負債総額
　(百万円)</t>
  </si>
  <si>
    <t>負債総額
　　(百万円)</t>
  </si>
  <si>
    <t>東京都区部</t>
  </si>
  <si>
    <t>全　　国</t>
  </si>
  <si>
    <t>東京都
区部</t>
  </si>
  <si>
    <t>全　国</t>
  </si>
  <si>
    <t>計</t>
  </si>
  <si>
    <t>百貨店</t>
  </si>
  <si>
    <t>スーパー</t>
  </si>
  <si>
    <t>東京都区部</t>
  </si>
  <si>
    <t>東京都</t>
  </si>
  <si>
    <t>全国</t>
  </si>
  <si>
    <t>発売戸数(戸)</t>
  </si>
  <si>
    <t>空室率（％）</t>
  </si>
  <si>
    <t>平均募集賃料 
（円／坪）</t>
  </si>
  <si>
    <t>製造業</t>
  </si>
  <si>
    <t>生 産</t>
  </si>
  <si>
    <t>出　荷</t>
  </si>
  <si>
    <t>生　産</t>
  </si>
  <si>
    <t>在庫率</t>
  </si>
  <si>
    <t>輸出額</t>
  </si>
  <si>
    <t>輸入額</t>
  </si>
  <si>
    <t>差引額</t>
  </si>
  <si>
    <t>　</t>
  </si>
  <si>
    <t>2005年</t>
  </si>
  <si>
    <t>08</t>
  </si>
  <si>
    <t>2009年3月</t>
  </si>
  <si>
    <t>4</t>
  </si>
  <si>
    <t>5</t>
  </si>
  <si>
    <t>第２四半期</t>
  </si>
  <si>
    <t>6</t>
  </si>
  <si>
    <t>7</t>
  </si>
  <si>
    <t>8</t>
  </si>
  <si>
    <t>第３四半期</t>
  </si>
  <si>
    <t>9</t>
  </si>
  <si>
    <t>10</t>
  </si>
  <si>
    <t>11</t>
  </si>
  <si>
    <t>第４四半期</t>
  </si>
  <si>
    <t>2010年1月</t>
  </si>
  <si>
    <t>3</t>
  </si>
  <si>
    <t>前年同月差</t>
  </si>
  <si>
    <t>前期差</t>
  </si>
  <si>
    <t>前年比
・前年
同月比</t>
  </si>
  <si>
    <t>前年比
・前年
同月比
（全店）</t>
  </si>
  <si>
    <t>前年比
・
前月比</t>
  </si>
  <si>
    <t>前月比</t>
  </si>
  <si>
    <t>前年比・
前月比</t>
  </si>
  <si>
    <t>前年比・前年同月比</t>
  </si>
  <si>
    <t>前年ポイント差・前年同月
ポイント差</t>
  </si>
  <si>
    <t>前年ポイント
差・前期
ポイント差</t>
  </si>
  <si>
    <t>前年比・
前期比</t>
  </si>
  <si>
    <t>前 年 比 ・ 前 月 比</t>
  </si>
  <si>
    <t>前年同期ポイント差</t>
  </si>
  <si>
    <t>前　　　年　　　比　　　・　　　前　　　月　　　比</t>
  </si>
  <si>
    <t>前年比・
前月比</t>
  </si>
  <si>
    <t>前年比・
前年同月比</t>
  </si>
  <si>
    <t>前年ポイント差・前年同月ポイント差</t>
  </si>
  <si>
    <t>前年比・
前年同期比</t>
  </si>
  <si>
    <t>前年比・前年同月比</t>
  </si>
  <si>
    <t>前　月　ポ　イ　ン　 ト　差</t>
  </si>
  <si>
    <t>前　年　比　・　前　年　同　月　比</t>
  </si>
  <si>
    <t>名目</t>
  </si>
  <si>
    <t>実質</t>
  </si>
  <si>
    <t>実　　　　　　　　　質</t>
  </si>
  <si>
    <t>2009年2月</t>
  </si>
  <si>
    <t>-</t>
  </si>
  <si>
    <t>第１四半期</t>
  </si>
  <si>
    <t>3</t>
  </si>
  <si>
    <t>2010年1月</t>
  </si>
  <si>
    <t>2</t>
  </si>
  <si>
    <t>資料出所</t>
  </si>
  <si>
    <t>総務省「家計調査」</t>
  </si>
  <si>
    <t>内閣府「消費動向調査」</t>
  </si>
  <si>
    <t>経済産業省「商業販売統計」</t>
  </si>
  <si>
    <t>　総務省「消費者物価指数」</t>
  </si>
  <si>
    <t>日本銀行
「企業物価
指数」</t>
  </si>
  <si>
    <t>国土交通省「建築着工統計調査」</t>
  </si>
  <si>
    <t>(株）不動産経済研究所
「首都圏のマンション市場動向」</t>
  </si>
  <si>
    <t>内閣府「機械受注統計調査報告」</t>
  </si>
  <si>
    <t>東京都産業労働局
「東京都中小企業
の景況」</t>
  </si>
  <si>
    <t>東京都総務局
「東京都工業指数月報」</t>
  </si>
  <si>
    <t>経済産業省
「鉱工業生産・出荷・在庫指数」</t>
  </si>
  <si>
    <t>経済産業省
｢第３次産業活動指数」　</t>
  </si>
  <si>
    <t>総務省
｢サービス産業動向調査」　</t>
  </si>
  <si>
    <t>観光庁
「宿泊旅行統計」</t>
  </si>
  <si>
    <t>日本政府観光局
「訪日外客数・
出国日本人数」</t>
  </si>
  <si>
    <t>財務省｢貿易統計」</t>
  </si>
  <si>
    <t>日本銀行
｢貸出先別
貸出金」　</t>
  </si>
  <si>
    <t>東京都産業労働局「東京都中小企業の景況」</t>
  </si>
  <si>
    <t>(株）東京商工リサーチ
「倒産月報」</t>
  </si>
  <si>
    <t>（注）　1)前年（同月）比は既存店を比較した数値のため、表中の販売額（実数）より算出した数値と異なる。
　　　　2)茨城、栃木、群馬、埼玉、千葉、東京、神奈川、新潟、山梨、長野、静岡の１都10県
　　　　3)「企業向けサービス価格指数」</t>
  </si>
  <si>
    <t>（注）　1)発売初月の契約戸数。年計は各月の値の合計
　　　　2)契約率＝契約戸数／発売戸数×100（％）
　　　　3)千代田区・中央区・港区・新宿区・渋谷区
　　　　4)「オフィスマーケットレポート」</t>
  </si>
  <si>
    <t xml:space="preserve">（注）　1)季節調整済。ただし、暦年の指数は原指数である。2010年２月の値は暫定確報値である。
　　　　2)情報通信業、運輸業,郵便業、不動産業,物品賃貸業、学術研究,専門・技術サービス業、宿泊業,飲食サービス業、
　　　　　生活関連サービス業,娯楽業、教育,学習支援業、医療,福祉、サービス業の合計
　　　　3)従業員数10人以上の宿泊施設
　　　　4)主要62社の合計
　　　　5)「主要旅行業者の旅行取扱状況速報」　　　　6)「国土交通月例経済」
</t>
  </si>
  <si>
    <t>（注）　1)月の値は月末、暦年の値は年末の残高である。　　　　2)国内銀行銀行勘定の合計
　　　　3)季節調整済　　　　4)製造業、卸売業、小売業、サービス業の合計 
　　　　5)今後３か月の業況見通し
　　　　6)負債額１千万円以上　　　　7)負債額10億円以上
　　　　8)赤字累積、販売不振、売掛金回収難を原因とするもの
　　  　9)（株）東京商工リサーチデータを再編加工　</t>
  </si>
  <si>
    <t>　　　　7)2010年３、４月の値は推計値である。</t>
  </si>
  <si>
    <r>
      <t>倒　　　産　　　状　　　況　</t>
    </r>
    <r>
      <rPr>
        <b/>
        <vertAlign val="superscript"/>
        <sz val="8"/>
        <rFont val="ＭＳ Ｐゴシック"/>
        <family val="3"/>
      </rPr>
      <t>6)</t>
    </r>
  </si>
  <si>
    <r>
      <t>　　　　家　　計　　消　　費　　支　　出　</t>
    </r>
    <r>
      <rPr>
        <b/>
        <vertAlign val="superscript"/>
        <sz val="8"/>
        <rFont val="ＭＳ Ｐゴシック"/>
        <family val="3"/>
      </rPr>
      <t>1)</t>
    </r>
  </si>
  <si>
    <r>
      <t>乗用車登録台数</t>
    </r>
    <r>
      <rPr>
        <b/>
        <vertAlign val="superscript"/>
        <sz val="8"/>
        <rFont val="ＭＳ Ｐゴシック"/>
        <family val="3"/>
      </rPr>
      <t>3)
　　　　</t>
    </r>
    <r>
      <rPr>
        <b/>
        <sz val="8"/>
        <rFont val="ＭＳ Ｐゴシック"/>
        <family val="3"/>
      </rPr>
      <t>(台)</t>
    </r>
  </si>
  <si>
    <r>
      <t>　　　　消費者物価指数　　</t>
    </r>
    <r>
      <rPr>
        <b/>
        <sz val="6"/>
        <rFont val="ＭＳ Ｐゴシック"/>
        <family val="3"/>
      </rPr>
      <t>2005年=100</t>
    </r>
  </si>
  <si>
    <r>
      <t xml:space="preserve">国内企業
物価指数
</t>
    </r>
    <r>
      <rPr>
        <b/>
        <sz val="6"/>
        <rFont val="ＭＳ Ｐゴシック"/>
        <family val="3"/>
      </rPr>
      <t>2005年=100</t>
    </r>
  </si>
  <si>
    <r>
      <t>企業向け
サービス価格指数</t>
    </r>
    <r>
      <rPr>
        <b/>
        <sz val="6"/>
        <rFont val="ＭＳ Ｐゴシック"/>
        <family val="3"/>
      </rPr>
      <t xml:space="preserve">
2005年=100</t>
    </r>
  </si>
  <si>
    <t>東　京　都</t>
  </si>
  <si>
    <r>
      <t>東京都主要５区</t>
    </r>
    <r>
      <rPr>
        <b/>
        <vertAlign val="superscript"/>
        <sz val="8"/>
        <rFont val="ＭＳ Ｐゴシック"/>
        <family val="3"/>
      </rPr>
      <t>3)</t>
    </r>
  </si>
  <si>
    <r>
      <t xml:space="preserve"> 機 　械 　受 　注</t>
    </r>
    <r>
      <rPr>
        <b/>
        <vertAlign val="superscript"/>
        <sz val="8"/>
        <rFont val="ＭＳ Ｐゴシック"/>
        <family val="3"/>
      </rPr>
      <t>1)</t>
    </r>
    <r>
      <rPr>
        <b/>
        <sz val="8"/>
        <rFont val="ＭＳ Ｐゴシック"/>
        <family val="3"/>
      </rPr>
      <t>　　　(億円)</t>
    </r>
  </si>
  <si>
    <r>
      <t>実施企業
比率</t>
    </r>
    <r>
      <rPr>
        <b/>
        <vertAlign val="superscript"/>
        <sz val="8"/>
        <rFont val="ＭＳ Ｐゴシック"/>
        <family val="3"/>
      </rPr>
      <t>3)</t>
    </r>
    <r>
      <rPr>
        <b/>
        <sz val="8"/>
        <rFont val="ＭＳ Ｐゴシック"/>
        <family val="3"/>
      </rPr>
      <t xml:space="preserve">
　 　（％）</t>
    </r>
  </si>
  <si>
    <r>
      <t>来期実施予定企業比率</t>
    </r>
    <r>
      <rPr>
        <b/>
        <vertAlign val="superscript"/>
        <sz val="8"/>
        <rFont val="ＭＳ Ｐゴシック"/>
        <family val="3"/>
      </rPr>
      <t>4)</t>
    </r>
    <r>
      <rPr>
        <b/>
        <sz val="8"/>
        <rFont val="ＭＳ Ｐゴシック"/>
        <family val="3"/>
      </rPr>
      <t>(％)</t>
    </r>
  </si>
  <si>
    <r>
      <t>東京都工業指数</t>
    </r>
    <r>
      <rPr>
        <b/>
        <vertAlign val="superscript"/>
        <sz val="8"/>
        <rFont val="ＭＳ Ｐゴシック"/>
        <family val="3"/>
      </rPr>
      <t>5)</t>
    </r>
    <r>
      <rPr>
        <b/>
        <sz val="8"/>
        <rFont val="ＭＳ Ｐゴシック"/>
        <family val="3"/>
      </rPr>
      <t xml:space="preserve">
</t>
    </r>
    <r>
      <rPr>
        <b/>
        <sz val="6"/>
        <rFont val="ＭＳ Ｐゴシック"/>
        <family val="3"/>
      </rPr>
      <t>2005年=100</t>
    </r>
  </si>
  <si>
    <r>
      <t>鉱工業指数</t>
    </r>
    <r>
      <rPr>
        <b/>
        <vertAlign val="superscript"/>
        <sz val="8"/>
        <rFont val="ＭＳ Ｐゴシック"/>
        <family val="3"/>
      </rPr>
      <t>5)</t>
    </r>
    <r>
      <rPr>
        <b/>
        <sz val="8"/>
        <rFont val="ＭＳ Ｐゴシック"/>
        <family val="3"/>
      </rPr>
      <t xml:space="preserve">
</t>
    </r>
    <r>
      <rPr>
        <b/>
        <sz val="6"/>
        <rFont val="ＭＳ Ｐゴシック"/>
        <family val="3"/>
      </rPr>
      <t>2005年=100</t>
    </r>
  </si>
  <si>
    <r>
      <t>第３次産業
活動指数</t>
    </r>
    <r>
      <rPr>
        <b/>
        <vertAlign val="superscript"/>
        <sz val="8"/>
        <rFont val="ＭＳ Ｐゴシック"/>
        <family val="3"/>
      </rPr>
      <t>1)</t>
    </r>
    <r>
      <rPr>
        <b/>
        <sz val="8"/>
        <rFont val="ＭＳ Ｐゴシック"/>
        <family val="3"/>
      </rPr>
      <t xml:space="preserve">
</t>
    </r>
    <r>
      <rPr>
        <b/>
        <sz val="6"/>
        <rFont val="ＭＳ Ｐゴシック"/>
        <family val="3"/>
      </rPr>
      <t>2005年=100</t>
    </r>
  </si>
  <si>
    <r>
      <t>サービス
産業売上高</t>
    </r>
    <r>
      <rPr>
        <b/>
        <vertAlign val="superscript"/>
        <sz val="8"/>
        <rFont val="ＭＳ Ｐゴシック"/>
        <family val="3"/>
      </rPr>
      <t>2)</t>
    </r>
    <r>
      <rPr>
        <b/>
        <sz val="8"/>
        <rFont val="ＭＳ Ｐゴシック"/>
        <family val="3"/>
      </rPr>
      <t xml:space="preserve">
　　　 （兆円）</t>
    </r>
  </si>
  <si>
    <r>
      <t xml:space="preserve">宿泊施設
定員稼働率
</t>
    </r>
    <r>
      <rPr>
        <b/>
        <vertAlign val="superscript"/>
        <sz val="8"/>
        <rFont val="ＭＳ Ｐゴシック"/>
        <family val="3"/>
      </rPr>
      <t>3)</t>
    </r>
    <r>
      <rPr>
        <b/>
        <sz val="8"/>
        <rFont val="ＭＳ Ｐゴシック"/>
        <family val="3"/>
      </rPr>
      <t>　　　 (％)</t>
    </r>
  </si>
  <si>
    <r>
      <t>外国人延べ
宿泊者数</t>
    </r>
    <r>
      <rPr>
        <b/>
        <vertAlign val="superscript"/>
        <sz val="8"/>
        <rFont val="ＭＳ Ｐゴシック"/>
        <family val="3"/>
      </rPr>
      <t>3)</t>
    </r>
    <r>
      <rPr>
        <b/>
        <sz val="8"/>
        <rFont val="ＭＳ Ｐゴシック"/>
        <family val="3"/>
      </rPr>
      <t xml:space="preserve">
　　　　　(人)</t>
    </r>
  </si>
  <si>
    <r>
      <t>国内旅行
取扱額</t>
    </r>
    <r>
      <rPr>
        <b/>
        <vertAlign val="superscript"/>
        <sz val="8"/>
        <rFont val="ＭＳ Ｐゴシック"/>
        <family val="3"/>
      </rPr>
      <t>4)</t>
    </r>
    <r>
      <rPr>
        <b/>
        <sz val="8"/>
        <rFont val="ＭＳ Ｐゴシック"/>
        <family val="3"/>
      </rPr>
      <t xml:space="preserve">
　　 (百万円)</t>
    </r>
  </si>
  <si>
    <r>
      <t>訪日
外客数</t>
    </r>
    <r>
      <rPr>
        <b/>
        <vertAlign val="superscript"/>
        <sz val="8"/>
        <rFont val="ＭＳ Ｐゴシック"/>
        <family val="3"/>
      </rPr>
      <t>7)</t>
    </r>
    <r>
      <rPr>
        <b/>
        <sz val="8"/>
        <rFont val="ＭＳ Ｐゴシック"/>
        <family val="3"/>
      </rPr>
      <t xml:space="preserve">
　　 (千人)</t>
    </r>
  </si>
  <si>
    <r>
      <t>出国
日本人数</t>
    </r>
    <r>
      <rPr>
        <b/>
        <vertAlign val="superscript"/>
        <sz val="8"/>
        <rFont val="ＭＳ Ｐゴシック"/>
        <family val="3"/>
      </rPr>
      <t>7)</t>
    </r>
    <r>
      <rPr>
        <b/>
        <sz val="8"/>
        <rFont val="ＭＳ Ｐゴシック"/>
        <family val="3"/>
      </rPr>
      <t xml:space="preserve">
　　(千人)</t>
    </r>
  </si>
  <si>
    <r>
      <t>中小企業向貸出金</t>
    </r>
    <r>
      <rPr>
        <b/>
        <vertAlign val="superscript"/>
        <sz val="8"/>
        <rFont val="ＭＳ Ｐゴシック"/>
        <family val="3"/>
      </rPr>
      <t>1) 2)</t>
    </r>
    <r>
      <rPr>
        <b/>
        <sz val="8"/>
        <rFont val="ＭＳ Ｐゴシック"/>
        <family val="3"/>
      </rPr>
      <t xml:space="preserve">
　　　(億円)</t>
    </r>
  </si>
  <si>
    <r>
      <t>業　　況</t>
    </r>
    <r>
      <rPr>
        <b/>
        <vertAlign val="superscript"/>
        <sz val="8"/>
        <rFont val="ＭＳ Ｐゴシック"/>
        <family val="3"/>
      </rPr>
      <t>3)</t>
    </r>
  </si>
  <si>
    <r>
      <t xml:space="preserve">売上高
</t>
    </r>
    <r>
      <rPr>
        <b/>
        <sz val="6"/>
        <rFont val="ＭＳ Ｐゴシック"/>
        <family val="3"/>
      </rPr>
      <t>（前年同月比）</t>
    </r>
  </si>
  <si>
    <r>
      <t>業況見通し</t>
    </r>
    <r>
      <rPr>
        <b/>
        <vertAlign val="superscript"/>
        <sz val="6"/>
        <rFont val="ＭＳ Ｐゴシック"/>
        <family val="3"/>
      </rPr>
      <t>5)</t>
    </r>
    <r>
      <rPr>
        <b/>
        <sz val="6"/>
        <rFont val="ＭＳ Ｐゴシック"/>
        <family val="3"/>
      </rPr>
      <t xml:space="preserve">
</t>
    </r>
    <r>
      <rPr>
        <b/>
        <sz val="8"/>
        <rFont val="ＭＳ Ｐゴシック"/>
        <family val="3"/>
      </rPr>
      <t>（当月比）</t>
    </r>
  </si>
  <si>
    <t>件数
　 (件)</t>
  </si>
  <si>
    <r>
      <t>大型</t>
    </r>
    <r>
      <rPr>
        <b/>
        <vertAlign val="superscript"/>
        <sz val="8"/>
        <rFont val="ＭＳ Ｐゴシック"/>
        <family val="3"/>
      </rPr>
      <t xml:space="preserve">7)
</t>
    </r>
    <r>
      <rPr>
        <b/>
        <sz val="8"/>
        <rFont val="ＭＳ Ｐゴシック"/>
        <family val="3"/>
      </rPr>
      <t>　
　 (件)</t>
    </r>
  </si>
  <si>
    <r>
      <t>不況型</t>
    </r>
    <r>
      <rPr>
        <b/>
        <vertAlign val="superscript"/>
        <sz val="8"/>
        <rFont val="ＭＳ Ｐゴシック"/>
        <family val="3"/>
      </rPr>
      <t>8)
　　</t>
    </r>
    <r>
      <rPr>
        <b/>
        <sz val="8"/>
        <rFont val="ＭＳ Ｐゴシック"/>
        <family val="3"/>
      </rPr>
      <t xml:space="preserve"> (件)</t>
    </r>
  </si>
  <si>
    <t>件数
　　 (件)</t>
  </si>
  <si>
    <r>
      <t>大型</t>
    </r>
    <r>
      <rPr>
        <b/>
        <vertAlign val="superscript"/>
        <sz val="8"/>
        <rFont val="ＭＳ Ｐゴシック"/>
        <family val="3"/>
      </rPr>
      <t>7)</t>
    </r>
    <r>
      <rPr>
        <b/>
        <sz val="8"/>
        <rFont val="ＭＳ Ｐゴシック"/>
        <family val="3"/>
      </rPr>
      <t xml:space="preserve">
　 (件)</t>
    </r>
  </si>
  <si>
    <r>
      <t>広域
関東圏</t>
    </r>
    <r>
      <rPr>
        <b/>
        <vertAlign val="superscript"/>
        <sz val="7"/>
        <rFont val="ＭＳ Ｐゴシック"/>
        <family val="3"/>
      </rPr>
      <t>2）</t>
    </r>
  </si>
  <si>
    <t>全　国</t>
  </si>
  <si>
    <r>
      <t>契約戸数(戸)</t>
    </r>
    <r>
      <rPr>
        <b/>
        <vertAlign val="superscript"/>
        <sz val="8"/>
        <rFont val="ＭＳ Ｐゴシック"/>
        <family val="3"/>
      </rPr>
      <t>1)</t>
    </r>
  </si>
  <si>
    <r>
      <t>契約率(％)</t>
    </r>
    <r>
      <rPr>
        <b/>
        <vertAlign val="superscript"/>
        <sz val="8"/>
        <rFont val="ＭＳ Ｐゴシック"/>
        <family val="3"/>
      </rPr>
      <t>2)</t>
    </r>
  </si>
  <si>
    <r>
      <t>民需計</t>
    </r>
    <r>
      <rPr>
        <b/>
        <vertAlign val="superscript"/>
        <sz val="8"/>
        <rFont val="ＭＳ Ｐゴシック"/>
        <family val="3"/>
      </rPr>
      <t>2）</t>
    </r>
  </si>
  <si>
    <r>
      <t>非製造業</t>
    </r>
    <r>
      <rPr>
        <b/>
        <vertAlign val="superscript"/>
        <sz val="8"/>
        <rFont val="ＭＳ Ｐゴシック"/>
        <family val="3"/>
      </rPr>
      <t>2)</t>
    </r>
  </si>
  <si>
    <r>
      <t>在 庫</t>
    </r>
    <r>
      <rPr>
        <b/>
        <vertAlign val="superscript"/>
        <sz val="8"/>
        <rFont val="ＭＳ Ｐゴシック"/>
        <family val="3"/>
      </rPr>
      <t>6)</t>
    </r>
  </si>
  <si>
    <r>
      <t>全体</t>
    </r>
    <r>
      <rPr>
        <b/>
        <vertAlign val="superscript"/>
        <sz val="8"/>
        <rFont val="ＭＳ Ｐゴシック"/>
        <family val="3"/>
      </rPr>
      <t>4)</t>
    </r>
  </si>
  <si>
    <t>-</t>
  </si>
  <si>
    <t>06</t>
  </si>
  <si>
    <t>07</t>
  </si>
  <si>
    <t>09</t>
  </si>
  <si>
    <t>5</t>
  </si>
  <si>
    <t>12</t>
  </si>
  <si>
    <t>2</t>
  </si>
  <si>
    <t>3</t>
  </si>
  <si>
    <t>p788</t>
  </si>
  <si>
    <t>5</t>
  </si>
  <si>
    <r>
      <t>前　　年　　比　　・　　前　　年　　同　　月　　比　　</t>
    </r>
    <r>
      <rPr>
        <vertAlign val="superscript"/>
        <sz val="8"/>
        <rFont val="ＭＳ Ｐゴシック"/>
        <family val="3"/>
      </rPr>
      <t>2)</t>
    </r>
  </si>
  <si>
    <r>
      <t>　前 年 比 ・ 前 年 同 月 比 （ 既 存 店 ）</t>
    </r>
    <r>
      <rPr>
        <vertAlign val="superscript"/>
        <sz val="8"/>
        <rFont val="ＭＳ Ｐゴシック"/>
        <family val="3"/>
      </rPr>
      <t>1）</t>
    </r>
  </si>
  <si>
    <t>-</t>
  </si>
  <si>
    <r>
      <t>関東経済産業局</t>
    </r>
    <r>
      <rPr>
        <vertAlign val="superscript"/>
        <sz val="8"/>
        <rFont val="ＭＳ Ｐゴシック"/>
        <family val="3"/>
      </rPr>
      <t>4）</t>
    </r>
  </si>
  <si>
    <r>
      <t>日本銀行</t>
    </r>
    <r>
      <rPr>
        <vertAlign val="superscript"/>
        <sz val="8"/>
        <rFont val="ＭＳ Ｐゴシック"/>
        <family val="3"/>
      </rPr>
      <t>3）</t>
    </r>
  </si>
  <si>
    <r>
      <t>シービー・リチャード
エリス総合研究所(株）</t>
    </r>
    <r>
      <rPr>
        <vertAlign val="superscript"/>
        <sz val="8"/>
        <rFont val="ＭＳ Ｐゴシック"/>
        <family val="3"/>
      </rPr>
      <t>4)</t>
    </r>
  </si>
  <si>
    <r>
      <t>観光庁</t>
    </r>
    <r>
      <rPr>
        <vertAlign val="superscript"/>
        <sz val="8"/>
        <rFont val="ＭＳ Ｐゴシック"/>
        <family val="3"/>
      </rPr>
      <t>5)</t>
    </r>
    <r>
      <rPr>
        <sz val="8"/>
        <rFont val="ＭＳ Ｐゴシック"/>
        <family val="3"/>
      </rPr>
      <t xml:space="preserve">
国土交通省</t>
    </r>
    <r>
      <rPr>
        <vertAlign val="superscript"/>
        <sz val="8"/>
        <rFont val="ＭＳ Ｐゴシック"/>
        <family val="3"/>
      </rPr>
      <t>6)</t>
    </r>
  </si>
  <si>
    <r>
      <t>東京都産業労働局
｢東京の企業倒産状況」</t>
    </r>
    <r>
      <rPr>
        <vertAlign val="superscript"/>
        <sz val="8"/>
        <rFont val="ＭＳ Ｐゴシック"/>
        <family val="3"/>
      </rPr>
      <t>9)</t>
    </r>
  </si>
  <si>
    <t>（注）　pは速報値、rは確報値（修正値）を示す。△はマイナスを示す。以下同じ。
　　　　1)金額は名目額。「２人以上の世帯のうち勤労者世帯」。　
　　　　2)東京都区部の実質増加率は、東京都区部の消費者物価指数（持家の帰属家賃を除く総合（2005年=100）） を元に、
　　　　　 東京都産業労働局にて算出。
　　　　3)普通車と小型車と軽乗用車の合計。
　　　　4)「乗用車登録台数」　</t>
  </si>
  <si>
    <t xml:space="preserve"> </t>
  </si>
  <si>
    <t>（注）　1)季節調整系列。ただし、暦年の値は原系列による。季節調整系列は個別に季節調整を行っているため、
　　　　　需要者別内訳の合計は全体の季節調整値とは一致しない。　　　　2)船舶・電力を除く。
　　　　3)実施企業比率は季節要因を取り除くため「後方４四半期移動平均」（対象期を含めた過去４四半期平均）による処理。　
　　　　4)来期実施予定企業比率の前年同期ポイント差は、前年同期実施企業比率（実績）との比較。
　　　　5)季節調整済。ただし、暦年の指数は原指数である。
　　　　6)年の在庫指数は、年末の在庫指数の原指数である。</t>
  </si>
  <si>
    <t>年　　月</t>
  </si>
  <si>
    <t>労 　働 　力 　状 　況 　（　 東 　京 　都 　）</t>
  </si>
  <si>
    <t>労 　働 　力 　状 　況 　（　 全 　国 　）</t>
  </si>
  <si>
    <t>求人広告</t>
  </si>
  <si>
    <t>15歳
以上
人口</t>
  </si>
  <si>
    <t>就業
者数</t>
  </si>
  <si>
    <t>雇用                                                                                                                                                                          者数</t>
  </si>
  <si>
    <t>就業
者数</t>
  </si>
  <si>
    <t>完全
失業
者数</t>
  </si>
  <si>
    <t>　　　　 　  求職者数　　　　　    (人)</t>
  </si>
  <si>
    <t>　　　   　    求人数　　　  　　  　(人)</t>
  </si>
  <si>
    <t>就　　職</t>
  </si>
  <si>
    <t>　　　　　　　　　　　　一般職業紹介  　　　　　　 (人)　</t>
  </si>
  <si>
    <t>　　　　　　　パートタイム職業紹介  　　　　　 (人)　</t>
  </si>
  <si>
    <t>関東
甲信越</t>
  </si>
  <si>
    <t>東　　　　　　　　京　　　　　　　　都</t>
  </si>
  <si>
    <t>全　　　　　　　国</t>
  </si>
  <si>
    <t>季節
調整値
　（％）</t>
  </si>
  <si>
    <t>原数値
四半期
別 (％)</t>
  </si>
  <si>
    <t>東　　　　　　　　　京　　　　　　　　都</t>
  </si>
  <si>
    <t>全国</t>
  </si>
  <si>
    <t>求職者数</t>
  </si>
  <si>
    <t>求人数</t>
  </si>
  <si>
    <t xml:space="preserve"> 就職
 者数</t>
  </si>
  <si>
    <t>現金給与総額　(月間、円）</t>
  </si>
  <si>
    <t>就業形態別　(月間、円）</t>
  </si>
  <si>
    <t>現金給与総額　(月間、円）</t>
  </si>
  <si>
    <t>総実労働時間数</t>
  </si>
  <si>
    <t>所定外
労働時間</t>
  </si>
  <si>
    <t>常　用
労働者数
　　　　　(人)</t>
  </si>
  <si>
    <t>常  用
労働者数
 　(千人)</t>
  </si>
  <si>
    <t>(千人)</t>
  </si>
  <si>
    <t>男</t>
  </si>
  <si>
    <t>女</t>
  </si>
  <si>
    <t>(万人)</t>
  </si>
  <si>
    <t>(％)</t>
  </si>
  <si>
    <t>新規</t>
  </si>
  <si>
    <t>新規</t>
  </si>
  <si>
    <t>有効</t>
  </si>
  <si>
    <t>就職者数
 　　(人)</t>
  </si>
  <si>
    <t>就職件数
　　 (件)</t>
  </si>
  <si>
    <t>建設業</t>
  </si>
  <si>
    <t>情報
通信業</t>
  </si>
  <si>
    <t>運輸業,
郵便業</t>
  </si>
  <si>
    <t>卸売業・
小売業</t>
  </si>
  <si>
    <t>不動産業,
物品賃貸業</t>
  </si>
  <si>
    <t>学術研究,専門・
技術サービス業</t>
  </si>
  <si>
    <t>宿泊業,飲食サービス業</t>
  </si>
  <si>
    <t>生活関連サービス業,娯楽業</t>
  </si>
  <si>
    <t>医療,
福祉</t>
  </si>
  <si>
    <t>サービス
業</t>
  </si>
  <si>
    <t>製造業</t>
  </si>
  <si>
    <t>定期給与</t>
  </si>
  <si>
    <t>特別給与</t>
  </si>
  <si>
    <t>一   般
労働者</t>
  </si>
  <si>
    <t>パート
労働者</t>
  </si>
  <si>
    <t>所定内</t>
  </si>
  <si>
    <t>所定外</t>
  </si>
  <si>
    <t>09</t>
  </si>
  <si>
    <t>第１</t>
  </si>
  <si>
    <t>第２</t>
  </si>
  <si>
    <t>第３</t>
  </si>
  <si>
    <t>10</t>
  </si>
  <si>
    <t>第４</t>
  </si>
  <si>
    <t>12</t>
  </si>
  <si>
    <t>前　年　差　・　前　年　同　期　差</t>
  </si>
  <si>
    <t>前年差・前年同月差</t>
  </si>
  <si>
    <t>前月差</t>
  </si>
  <si>
    <t>前年差
・前年
同期差</t>
  </si>
  <si>
    <t>前年差・前月差</t>
  </si>
  <si>
    <t>前年比
・前年
同月比</t>
  </si>
  <si>
    <t>前年差
・前年
同月差</t>
  </si>
  <si>
    <t>前年差
・前年
同月差　　　</t>
  </si>
  <si>
    <t>前　年　比　・　前　年　同　月　比</t>
  </si>
  <si>
    <t>前年比
・前年
同月比</t>
  </si>
  <si>
    <t>前年差
・前年
同月差</t>
  </si>
  <si>
    <t>前年比
･前年
同月比</t>
  </si>
  <si>
    <t>△8.8</t>
  </si>
  <si>
    <t>△0.1</t>
  </si>
  <si>
    <t>第４四半期</t>
  </si>
  <si>
    <t>東京都総務局｢東京の労働力｣</t>
  </si>
  <si>
    <t>総務省「労働力調査」</t>
  </si>
  <si>
    <t>東京労働局
「職業安定
業務統計」</t>
  </si>
  <si>
    <t>厚生労働省
「職業安定
業務統計」</t>
  </si>
  <si>
    <t>東京労働局
「職業安定
業務統計」</t>
  </si>
  <si>
    <t>東京労働局
「職業安定業務統計」</t>
  </si>
  <si>
    <t>東京都総務局「毎月勤労統計調査」</t>
  </si>
  <si>
    <t>厚生労働省「毎月勤労統計調査」</t>
  </si>
  <si>
    <t>東京都総務局
「毎月勤労統計調査」</t>
  </si>
  <si>
    <t>厚生労働省
「毎月勤労統計調査」</t>
  </si>
  <si>
    <t>東京都総務局
「毎月勤労統計調査」</t>
  </si>
  <si>
    <t xml:space="preserve">(注)　1)15歳以上人口のうち、就業者と完全失業者を合わせたもの
　　　 2)労働力人口比率＝労働力人口／15歳以上人口×100（％）　
　　　 3)完全失業率＝完全失業者数／労働力人口×100（％）
</t>
  </si>
  <si>
    <t>(注)　1)新規学卒を除く。年の数値は原数値の月平均値。
　　　 2)月間有効求職者数＝前月から繰り越しの有効期限（原則として申込の月の翌々月まで）内の求職者数＋新規求職者数。
　　　 　 月間有効求人数についても同様。
　　　 3)求人倍率＝求人数／求職者数
　　　 4)就職率＝就職者数／新規求職者数×100（％）</t>
  </si>
  <si>
    <t>(注)　1)新規学卒を除く。年の数値は原数値の月平均値。
　　　 2)就職率＝就職者数／新規求職者数×100（％）
　　　 3)2009年４月分より、2007年11月改定の「日本標準産業分類（第12回改定）」を適用し、掲載項目を追加した。
　　　　 2009年３月以前の値は、産業分類改定に対応した値についてのみ掲載している。</t>
  </si>
  <si>
    <t>(注)　1)新規学卒を除く。年の数値は原数値の月平均値。
　　　 2)月間有効求職者数＝前月から繰り越しの有効期限（原則として申込の月の翌々月まで）内の
　　　 　 求職者数＋新規求職者数。月間有効求人数についても同様。
　　　 3)前年（同月）比は求人メディアの比較条件を同じにした場合の件数に基づいて算出しているため、
　　　　　表中の掲載件数より算出した数値と異なる。
　　　 4)「求人広告掲載件数集計」</t>
  </si>
  <si>
    <t>(注)　 1)常用労働者５人以上の事業所。
　　　  2)2009年１月に調査対象の抽出替えを行い、新・旧標本にギャップが生じたため、指数及びその増減率を遡って作成。
　　　 　 このため、実数で計算していた増減率とは必ずしも一致しない。</t>
  </si>
  <si>
    <t>(注)　1)常用労働者５人以上の事業所。 2004年までは日本標準産業分類第10回改定、2005年以降は同第11回
　　　 　 改定後の産業分類に基づく結果。2005年の前年比は2004年分を再集計した結果から算出している。
　　　  2)2009年１月に調査対象の抽出替えを行い、新・旧標本にギャップが生じたため、指数及びその増減率を遡って作成。
　　　 　 このため、実数で計算していた増減率とは必ずしも一致しない。
　　　  3)常用労働者に占めるパートタイム労働者の比率</t>
  </si>
  <si>
    <r>
      <t>　　職　　業　　紹     介　　状　　況　（　一　般　+　パ　ー　ト　）　</t>
    </r>
    <r>
      <rPr>
        <b/>
        <vertAlign val="superscript"/>
        <sz val="8"/>
        <rFont val="ＭＳ Ｐゴシック"/>
        <family val="3"/>
      </rPr>
      <t>1)　</t>
    </r>
    <r>
      <rPr>
        <b/>
        <sz val="8"/>
        <rFont val="ＭＳ Ｐゴシック"/>
        <family val="3"/>
      </rPr>
      <t>　</t>
    </r>
  </si>
  <si>
    <r>
      <t>　　職　　業　　紹　　介　　状　　況　（　一　般　+　パ　ー　ト　）　</t>
    </r>
    <r>
      <rPr>
        <b/>
        <vertAlign val="superscript"/>
        <sz val="8"/>
        <rFont val="ＭＳ Ｐゴシック"/>
        <family val="3"/>
      </rPr>
      <t>1)　</t>
    </r>
    <r>
      <rPr>
        <b/>
        <sz val="8"/>
        <rFont val="ＭＳ Ｐゴシック"/>
        <family val="3"/>
      </rPr>
      <t>　</t>
    </r>
  </si>
  <si>
    <r>
      <t>　　　　　　　　　　　　　　　職　　業　　紹　　介　　状　　況　　（　　東　　京　　都　　）　</t>
    </r>
    <r>
      <rPr>
        <b/>
        <vertAlign val="superscript"/>
        <sz val="8"/>
        <rFont val="ＭＳ Ｐゴシック"/>
        <family val="3"/>
      </rPr>
      <t>1)</t>
    </r>
  </si>
  <si>
    <r>
      <t>賃　　　　　　　　　　　　　　　　　　　　　　　　　　　　　　金　</t>
    </r>
    <r>
      <rPr>
        <b/>
        <vertAlign val="superscript"/>
        <sz val="8"/>
        <rFont val="ＭＳ Ｐゴシック"/>
        <family val="3"/>
      </rPr>
      <t>1)　2)</t>
    </r>
  </si>
  <si>
    <r>
      <t>労　　　　働　　　　時　　　　間　</t>
    </r>
    <r>
      <rPr>
        <b/>
        <vertAlign val="superscript"/>
        <sz val="8"/>
        <rFont val="ＭＳ Ｐゴシック"/>
        <family val="3"/>
      </rPr>
      <t>1)　2)　　　　　　</t>
    </r>
    <r>
      <rPr>
        <b/>
        <sz val="8"/>
        <rFont val="ＭＳ Ｐゴシック"/>
        <family val="3"/>
      </rPr>
      <t>　　（月間、時間）　　</t>
    </r>
  </si>
  <si>
    <r>
      <t>雇　　　　　　　用　</t>
    </r>
    <r>
      <rPr>
        <b/>
        <vertAlign val="superscript"/>
        <sz val="8"/>
        <rFont val="ＭＳ Ｐゴシック"/>
        <family val="3"/>
      </rPr>
      <t>1)</t>
    </r>
  </si>
  <si>
    <r>
      <t>労働力
人口</t>
    </r>
    <r>
      <rPr>
        <b/>
        <vertAlign val="superscript"/>
        <sz val="8"/>
        <rFont val="ＭＳ Ｐゴシック"/>
        <family val="3"/>
      </rPr>
      <t>1)</t>
    </r>
  </si>
  <si>
    <r>
      <t>労働力
人口
比率</t>
    </r>
    <r>
      <rPr>
        <b/>
        <vertAlign val="superscript"/>
        <sz val="8"/>
        <rFont val="ＭＳ Ｐゴシック"/>
        <family val="3"/>
      </rPr>
      <t>2)</t>
    </r>
  </si>
  <si>
    <r>
      <t xml:space="preserve">
完全失業者数
</t>
    </r>
    <r>
      <rPr>
        <b/>
        <sz val="6"/>
        <rFont val="ＭＳ Ｐゴシック"/>
        <family val="3"/>
      </rPr>
      <t xml:space="preserve">
</t>
    </r>
    <r>
      <rPr>
        <b/>
        <sz val="8"/>
        <rFont val="ＭＳ Ｐゴシック"/>
        <family val="3"/>
      </rPr>
      <t>　　　　　　(千人)</t>
    </r>
  </si>
  <si>
    <r>
      <t xml:space="preserve">
完全失業率</t>
    </r>
    <r>
      <rPr>
        <b/>
        <vertAlign val="superscript"/>
        <sz val="8"/>
        <rFont val="ＭＳ Ｐゴシック"/>
        <family val="3"/>
      </rPr>
      <t>3)</t>
    </r>
    <r>
      <rPr>
        <b/>
        <sz val="8"/>
        <rFont val="ＭＳ Ｐゴシック"/>
        <family val="3"/>
      </rPr>
      <t xml:space="preserve">
</t>
    </r>
    <r>
      <rPr>
        <b/>
        <vertAlign val="superscript"/>
        <sz val="6"/>
        <rFont val="ＭＳ Ｐゴシック"/>
        <family val="3"/>
      </rPr>
      <t xml:space="preserve">
　　　　　　　　　　　　　　　　　</t>
    </r>
    <r>
      <rPr>
        <b/>
        <sz val="8"/>
        <rFont val="ＭＳ Ｐゴシック"/>
        <family val="3"/>
      </rPr>
      <t>(％)</t>
    </r>
  </si>
  <si>
    <r>
      <t>労働力
人口</t>
    </r>
  </si>
  <si>
    <r>
      <t>完全失業率</t>
    </r>
    <r>
      <rPr>
        <b/>
        <vertAlign val="superscript"/>
        <sz val="8"/>
        <rFont val="ＭＳ Ｐゴシック"/>
        <family val="3"/>
      </rPr>
      <t>3)</t>
    </r>
  </si>
  <si>
    <r>
      <t>　　求人倍率</t>
    </r>
    <r>
      <rPr>
        <b/>
        <vertAlign val="superscript"/>
        <sz val="8"/>
        <rFont val="ＭＳ Ｐゴシック"/>
        <family val="3"/>
      </rPr>
      <t>3)</t>
    </r>
    <r>
      <rPr>
        <b/>
        <sz val="8"/>
        <rFont val="ＭＳ Ｐゴシック"/>
        <family val="3"/>
      </rPr>
      <t>　(季調値)　　(倍)</t>
    </r>
  </si>
  <si>
    <r>
      <t>　　　　　　　　　　　　　　　　主　要　産　業　別　新　規　求　人　数　</t>
    </r>
    <r>
      <rPr>
        <b/>
        <vertAlign val="superscript"/>
        <sz val="8"/>
        <rFont val="ＭＳ Ｐゴシック"/>
        <family val="3"/>
      </rPr>
      <t>3)</t>
    </r>
    <r>
      <rPr>
        <b/>
        <sz val="8"/>
        <rFont val="ＭＳ Ｐゴシック"/>
        <family val="3"/>
      </rPr>
      <t>　　　　　　　　　　　　　　　　　　　　　　　　  (人)</t>
    </r>
  </si>
  <si>
    <r>
      <t>東　京　都</t>
    </r>
    <r>
      <rPr>
        <b/>
        <vertAlign val="superscript"/>
        <sz val="8"/>
        <rFont val="ＭＳ Ｐゴシック"/>
        <family val="3"/>
      </rPr>
      <t>2)</t>
    </r>
  </si>
  <si>
    <r>
      <t>求人広告
掲載件数</t>
    </r>
    <r>
      <rPr>
        <b/>
        <sz val="8"/>
        <rFont val="ＭＳ Ｐゴシック"/>
        <family val="3"/>
      </rPr>
      <t xml:space="preserve">
　　　　　(件)</t>
    </r>
  </si>
  <si>
    <r>
      <t>実質賃金指数</t>
    </r>
    <r>
      <rPr>
        <b/>
        <sz val="6"/>
        <rFont val="ＭＳ Ｐゴシック"/>
        <family val="3"/>
      </rPr>
      <t xml:space="preserve">
2005年=100</t>
    </r>
  </si>
  <si>
    <r>
      <t>実質賃金指数</t>
    </r>
    <r>
      <rPr>
        <b/>
        <sz val="6"/>
        <rFont val="ＭＳ Ｐゴシック"/>
        <family val="3"/>
      </rPr>
      <t xml:space="preserve">
2005年=100</t>
    </r>
  </si>
  <si>
    <r>
      <t>パートタイム労働者比率</t>
    </r>
    <r>
      <rPr>
        <b/>
        <vertAlign val="superscript"/>
        <sz val="8"/>
        <rFont val="ＭＳ Ｐゴシック"/>
        <family val="3"/>
      </rPr>
      <t xml:space="preserve">3) </t>
    </r>
    <r>
      <rPr>
        <b/>
        <sz val="8"/>
        <rFont val="ＭＳ Ｐゴシック"/>
        <family val="3"/>
      </rPr>
      <t>(％)</t>
    </r>
  </si>
  <si>
    <t>(千人)</t>
  </si>
  <si>
    <t>(％)</t>
  </si>
  <si>
    <r>
      <t>有効</t>
    </r>
    <r>
      <rPr>
        <b/>
        <vertAlign val="superscript"/>
        <sz val="8"/>
        <rFont val="ＭＳ Ｐゴシック"/>
        <family val="3"/>
      </rPr>
      <t>2)</t>
    </r>
  </si>
  <si>
    <r>
      <t>有効</t>
    </r>
    <r>
      <rPr>
        <b/>
        <vertAlign val="superscript"/>
        <sz val="8"/>
        <rFont val="ＭＳ Ｐゴシック"/>
        <family val="3"/>
      </rPr>
      <t>2)</t>
    </r>
  </si>
  <si>
    <r>
      <t>有効</t>
    </r>
    <r>
      <rPr>
        <b/>
        <vertAlign val="superscript"/>
        <sz val="8"/>
        <rFont val="ＭＳ Ｐゴシック"/>
        <family val="3"/>
      </rPr>
      <t>2)</t>
    </r>
  </si>
  <si>
    <t>新規</t>
  </si>
  <si>
    <t>有効</t>
  </si>
  <si>
    <r>
      <t xml:space="preserve">就職率
</t>
    </r>
    <r>
      <rPr>
        <b/>
        <vertAlign val="superscript"/>
        <sz val="7"/>
        <rFont val="ＭＳ Ｐゴシック"/>
        <family val="3"/>
      </rPr>
      <t>4)</t>
    </r>
    <r>
      <rPr>
        <b/>
        <sz val="7"/>
        <rFont val="ＭＳ Ｐゴシック"/>
        <family val="3"/>
      </rPr>
      <t>(％)</t>
    </r>
  </si>
  <si>
    <r>
      <t xml:space="preserve">就職率
</t>
    </r>
    <r>
      <rPr>
        <b/>
        <vertAlign val="superscript"/>
        <sz val="7"/>
        <rFont val="ＭＳ Ｐゴシック"/>
        <family val="3"/>
      </rPr>
      <t>2)</t>
    </r>
    <r>
      <rPr>
        <b/>
        <sz val="7"/>
        <rFont val="ＭＳ Ｐゴシック"/>
        <family val="3"/>
      </rPr>
      <t>(％)</t>
    </r>
  </si>
  <si>
    <t>06</t>
  </si>
  <si>
    <t>07</t>
  </si>
  <si>
    <t>4</t>
  </si>
  <si>
    <t>5</t>
  </si>
  <si>
    <t>第２四半期</t>
  </si>
  <si>
    <t>6</t>
  </si>
  <si>
    <t>7</t>
  </si>
  <si>
    <t>8</t>
  </si>
  <si>
    <t>第３四半期</t>
  </si>
  <si>
    <t>9</t>
  </si>
  <si>
    <t>第４四半期</t>
  </si>
  <si>
    <t>3</t>
  </si>
  <si>
    <t>28.0</t>
  </si>
  <si>
    <t>23.7</t>
  </si>
  <si>
    <t>前　年　比　・　前　年　同　月　比</t>
  </si>
  <si>
    <r>
      <t>前年比
・前年
同月比</t>
    </r>
    <r>
      <rPr>
        <vertAlign val="superscript"/>
        <sz val="8"/>
        <rFont val="ＭＳ Ｐゴシック"/>
        <family val="3"/>
      </rPr>
      <t>3)</t>
    </r>
  </si>
  <si>
    <t>-</t>
  </si>
  <si>
    <t>10</t>
  </si>
  <si>
    <t>△0.0</t>
  </si>
  <si>
    <t>資料出所</t>
  </si>
  <si>
    <r>
      <t>(社)全国求人情報協会</t>
    </r>
    <r>
      <rPr>
        <vertAlign val="superscript"/>
        <sz val="8"/>
        <rFont val="ＭＳ Ｐゴシック"/>
        <family val="3"/>
      </rPr>
      <t>4)</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</si>
</sst>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0.00;&quot;△&quot;0.00"/>
    <numFmt numFmtId="178" formatCode="&quot;r&quot;0.00;&quot;r△&quot;0.00;&quot;r&quot;0.00"/>
    <numFmt numFmtId="179" formatCode="&quot;p&quot;0.00;&quot;p△&quot;0.00;&quot;p&quot;0.00"/>
    <numFmt numFmtId="180" formatCode="0;&quot;△&quot;0"/>
    <numFmt numFmtId="181" formatCode="&quot;p&quot;0;&quot;p△&quot;0;&quot;p&quot;0"/>
    <numFmt numFmtId="182" formatCode="&quot;r&quot;0;&quot;r△&quot;0;&quot;r&quot;0"/>
    <numFmt numFmtId="183" formatCode="0.0;&quot;△&quot;0.0;0.0"/>
    <numFmt numFmtId="184" formatCode="&quot;p&quot;0.0;&quot;p△&quot;0.0;&quot;p&quot;0.0"/>
    <numFmt numFmtId="185" formatCode="&quot;r&quot;0.0;&quot;r△&quot;0.0;&quot;r&quot;0.0"/>
    <numFmt numFmtId="186" formatCode="m/d;@"/>
    <numFmt numFmtId="187" formatCode="#,##0_ "/>
    <numFmt numFmtId="188" formatCode="#,##0.0;[Red]\-#,##0.0"/>
    <numFmt numFmtId="189" formatCode="&quot;r&quot;#,##0;&quot;r△&quot;#,##0;&quot;r&quot;"/>
    <numFmt numFmtId="190" formatCode="&quot;p&quot;#,##0;&quot;p△&quot;#,##0;&quot;p&quot;"/>
    <numFmt numFmtId="191" formatCode="#,#00;&quot;△&quot;#,#00"/>
    <numFmt numFmtId="192" formatCode="0;&quot;△ &quot;0"/>
    <numFmt numFmtId="193" formatCode="#,##0.0;&quot;△ &quot;#,##0.0"/>
    <numFmt numFmtId="194" formatCode="0.0;&quot;△ &quot;0.0"/>
    <numFmt numFmtId="195" formatCode="0.0"/>
    <numFmt numFmtId="196" formatCode="0.0_);[Red]\(0.0\)"/>
    <numFmt numFmtId="197" formatCode="0.0;&quot;△&quot;0.0"/>
    <numFmt numFmtId="198" formatCode="#,##0.0;&quot;△&quot;#,##0.0"/>
    <numFmt numFmtId="199" formatCode="#,##0.0"/>
    <numFmt numFmtId="200" formatCode="#,##0;[Red]#,##0"/>
    <numFmt numFmtId="201" formatCode="0.0;[Red]0.0"/>
    <numFmt numFmtId="202" formatCode="&quot;p&quot;0.0"/>
    <numFmt numFmtId="203" formatCode="&quot;p&quot;0.0;&quot;p&quot;&quot;△&quot;0.0"/>
    <numFmt numFmtId="204" formatCode="&quot;p&quot;0.0;&quot;p△&quot;0.0"/>
    <numFmt numFmtId="205" formatCode="#,##0;&quot;△&quot;#,##0"/>
    <numFmt numFmtId="206" formatCode="0;[Red]0"/>
    <numFmt numFmtId="207" formatCode="#,##0.0_);[Red]\(#,##0.0\)"/>
    <numFmt numFmtId="208" formatCode="0.00;&quot;△&quot;0.00;0.00"/>
    <numFmt numFmtId="209" formatCode="#,##0_);[Red]\(#,##0\)"/>
    <numFmt numFmtId="210" formatCode="#,##0;&quot;△ &quot;#,##0"/>
    <numFmt numFmtId="211" formatCode="&quot;r&quot;#,##0;&quot;r△&quot;#,##0"/>
    <numFmt numFmtId="212" formatCode="&quot;p&quot;#,##0;&quot;p△&quot;#,##0"/>
    <numFmt numFmtId="213" formatCode="&quot;Yes&quot;;&quot;Yes&quot;;&quot;No&quot;"/>
    <numFmt numFmtId="214" formatCode="&quot;True&quot;;&quot;True&quot;;&quot;False&quot;"/>
    <numFmt numFmtId="215" formatCode="&quot;On&quot;;&quot;On&quot;;&quot;Off&quot;"/>
    <numFmt numFmtId="216" formatCode="[$€-2]\ #,##0.00_);[Red]\([$€-2]\ #,##0.00\)"/>
    <numFmt numFmtId="217" formatCode="#,##0.00_ "/>
    <numFmt numFmtId="218" formatCode="0_ ;[Red]\-0\ "/>
    <numFmt numFmtId="219" formatCode="&quot;r&quot;##,#00;&quot;r△&quot;##,#00"/>
    <numFmt numFmtId="220" formatCode="0.0;&quot;▲ &quot;0.0"/>
    <numFmt numFmtId="221" formatCode="&quot;p&quot;#,##0.0;&quot;p△&quot;#,##0.0;&quot;p&quot;"/>
    <numFmt numFmtId="222" formatCode="#,##0.0_ ;[Red]\-#,##0.0\ "/>
    <numFmt numFmtId="223" formatCode="#,##0.00;&quot;△ &quot;#,##0.00"/>
    <numFmt numFmtId="224" formatCode="0_ "/>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b/>
      <sz val="16"/>
      <name val="ＭＳ Ｐゴシック"/>
      <family val="3"/>
    </font>
    <font>
      <b/>
      <sz val="11"/>
      <name val="ＭＳ Ｐゴシック"/>
      <family val="3"/>
    </font>
    <font>
      <b/>
      <sz val="9"/>
      <name val="ＭＳ Ｐゴシック"/>
      <family val="3"/>
    </font>
    <font>
      <b/>
      <sz val="10"/>
      <name val="ＭＳ Ｐゴシック"/>
      <family val="3"/>
    </font>
    <font>
      <sz val="8"/>
      <name val="ＭＳ Ｐゴシック"/>
      <family val="3"/>
    </font>
    <font>
      <b/>
      <sz val="8"/>
      <name val="ＭＳ Ｐゴシック"/>
      <family val="3"/>
    </font>
    <font>
      <i/>
      <sz val="8"/>
      <name val="ＭＳ Ｐゴシック"/>
      <family val="3"/>
    </font>
    <font>
      <b/>
      <sz val="7"/>
      <name val="ＭＳ Ｐゴシック"/>
      <family val="3"/>
    </font>
    <font>
      <i/>
      <sz val="7"/>
      <name val="ＭＳ Ｐゴシック"/>
      <family val="3"/>
    </font>
    <font>
      <sz val="9"/>
      <name val="ＭＳ Ｐゴシック"/>
      <family val="3"/>
    </font>
    <font>
      <sz val="10"/>
      <name val="ＭＳ Ｐゴシック"/>
      <family val="3"/>
    </font>
    <font>
      <i/>
      <sz val="9"/>
      <name val="ＭＳ Ｐゴシック"/>
      <family val="3"/>
    </font>
    <font>
      <i/>
      <sz val="10"/>
      <name val="ＭＳ Ｐゴシック"/>
      <family val="3"/>
    </font>
    <font>
      <b/>
      <i/>
      <sz val="9"/>
      <name val="ＭＳ Ｐゴシック"/>
      <family val="3"/>
    </font>
    <font>
      <b/>
      <i/>
      <sz val="10"/>
      <name val="ＭＳ Ｐゴシック"/>
      <family val="3"/>
    </font>
    <font>
      <b/>
      <sz val="6"/>
      <name val="ＭＳ Ｐゴシック"/>
      <family val="3"/>
    </font>
    <font>
      <sz val="7"/>
      <name val="ＭＳ Ｐゴシック"/>
      <family val="3"/>
    </font>
    <font>
      <i/>
      <sz val="11"/>
      <name val="ＭＳ Ｐゴシック"/>
      <family val="3"/>
    </font>
    <font>
      <sz val="11"/>
      <name val="ＭＳ ゴシック"/>
      <family val="3"/>
    </font>
    <font>
      <b/>
      <sz val="11"/>
      <name val="ＭＳ ゴシック"/>
      <family val="3"/>
    </font>
    <font>
      <b/>
      <sz val="14"/>
      <name val="ＭＳ ゴシック"/>
      <family val="3"/>
    </font>
    <font>
      <sz val="11"/>
      <name val="Times New Roman"/>
      <family val="1"/>
    </font>
    <font>
      <sz val="11"/>
      <name val="HG丸ｺﾞｼｯｸM-PRO"/>
      <family val="3"/>
    </font>
    <font>
      <sz val="9"/>
      <name val="HG丸ｺﾞｼｯｸM-PRO"/>
      <family val="3"/>
    </font>
    <font>
      <sz val="9"/>
      <name val="Times New Roman"/>
      <family val="1"/>
    </font>
    <font>
      <b/>
      <sz val="12"/>
      <name val="HG丸ｺﾞｼｯｸM-PRO"/>
      <family val="3"/>
    </font>
    <font>
      <sz val="10.5"/>
      <name val="Century"/>
      <family val="1"/>
    </font>
    <font>
      <b/>
      <sz val="36"/>
      <color indexed="8"/>
      <name val="HG丸ｺﾞｼｯｸM-PRO"/>
      <family val="3"/>
    </font>
    <font>
      <b/>
      <sz val="17"/>
      <color indexed="8"/>
      <name val="ＭＳ ゴシック"/>
      <family val="3"/>
    </font>
    <font>
      <sz val="17"/>
      <color indexed="8"/>
      <name val="Times New Roman"/>
      <family val="1"/>
    </font>
    <font>
      <sz val="10.5"/>
      <color indexed="8"/>
      <name val="Times New Roman"/>
      <family val="1"/>
    </font>
    <font>
      <b/>
      <sz val="10.5"/>
      <color indexed="8"/>
      <name val="HG丸ｺﾞｼｯｸM-PRO"/>
      <family val="3"/>
    </font>
    <font>
      <b/>
      <sz val="12"/>
      <color indexed="8"/>
      <name val="HG丸ｺﾞｼｯｸM-PRO"/>
      <family val="3"/>
    </font>
    <font>
      <sz val="8"/>
      <color indexed="8"/>
      <name val="Times New Roman"/>
      <family val="1"/>
    </font>
    <font>
      <sz val="8"/>
      <color indexed="8"/>
      <name val="HG丸ｺﾞｼｯｸM-PRO"/>
      <family val="3"/>
    </font>
    <font>
      <sz val="12"/>
      <color indexed="8"/>
      <name val="Times New Roman"/>
      <family val="1"/>
    </font>
    <font>
      <sz val="12"/>
      <color indexed="8"/>
      <name val="HG丸ｺﾞｼｯｸM-PRO"/>
      <family val="3"/>
    </font>
    <font>
      <b/>
      <sz val="11"/>
      <color indexed="8"/>
      <name val="HG丸ｺﾞｼｯｸM-PRO"/>
      <family val="3"/>
    </font>
    <font>
      <sz val="11"/>
      <color indexed="8"/>
      <name val="Times New Roman"/>
      <family val="1"/>
    </font>
    <font>
      <sz val="11"/>
      <color indexed="8"/>
      <name val="HG丸ｺﾞｼｯｸM-PRO"/>
      <family val="3"/>
    </font>
    <font>
      <sz val="11"/>
      <color indexed="8"/>
      <name val="ＭＳ 明朝"/>
      <family val="1"/>
    </font>
    <font>
      <b/>
      <vertAlign val="superscript"/>
      <sz val="8"/>
      <name val="ＭＳ Ｐゴシック"/>
      <family val="3"/>
    </font>
    <font>
      <b/>
      <sz val="7.5"/>
      <name val="ＭＳ Ｐゴシック"/>
      <family val="3"/>
    </font>
    <font>
      <b/>
      <vertAlign val="superscript"/>
      <sz val="6"/>
      <name val="ＭＳ Ｐゴシック"/>
      <family val="3"/>
    </font>
    <font>
      <b/>
      <vertAlign val="superscript"/>
      <sz val="7"/>
      <name val="ＭＳ Ｐゴシック"/>
      <family val="3"/>
    </font>
    <font>
      <vertAlign val="superscript"/>
      <sz val="8"/>
      <name val="ＭＳ Ｐゴシック"/>
      <family val="3"/>
    </font>
    <font>
      <b/>
      <sz val="18"/>
      <name val="ＭＳ Ｐゴシック"/>
      <family val="3"/>
    </font>
    <font>
      <b/>
      <i/>
      <sz val="8"/>
      <name val="ＭＳ Ｐゴシック"/>
      <family val="3"/>
    </font>
    <font>
      <b/>
      <i/>
      <sz val="11"/>
      <name val="ＭＳ Ｐゴシック"/>
      <family val="3"/>
    </font>
  </fonts>
  <fills count="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s>
  <borders count="120">
    <border>
      <left/>
      <right/>
      <top/>
      <bottom/>
      <diagonal/>
    </border>
    <border>
      <left style="double"/>
      <right style="double"/>
      <top style="medium"/>
      <bottom style="medium"/>
    </border>
    <border>
      <left style="double"/>
      <right style="medium"/>
      <top style="medium"/>
      <bottom style="medium"/>
    </border>
    <border>
      <left style="double"/>
      <right style="double"/>
      <top style="medium"/>
      <bottom style="hair"/>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double"/>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double"/>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double"/>
      <top style="thin"/>
      <bottom>
        <color indexed="63"/>
      </bottom>
    </border>
    <border>
      <left style="double"/>
      <right style="double"/>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style="double"/>
      <top>
        <color indexed="63"/>
      </top>
      <bottom>
        <color indexed="63"/>
      </bottom>
    </border>
    <border>
      <left style="thin"/>
      <right style="double"/>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double"/>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color indexed="63"/>
      </right>
      <top style="medium"/>
      <bottom style="hair"/>
    </border>
    <border>
      <left style="thin"/>
      <right style="thin"/>
      <top style="medium"/>
      <bottom style="hair"/>
    </border>
    <border>
      <left style="thin"/>
      <right>
        <color indexed="63"/>
      </right>
      <top style="medium"/>
      <bottom style="hair"/>
    </border>
    <border>
      <left style="double"/>
      <right style="medium"/>
      <top style="medium"/>
      <bottom style="hair"/>
    </border>
    <border>
      <left>
        <color indexed="63"/>
      </left>
      <right style="double"/>
      <top>
        <color indexed="63"/>
      </top>
      <bottom style="thin"/>
    </border>
    <border>
      <left style="double"/>
      <right style="medium"/>
      <top>
        <color indexed="63"/>
      </top>
      <bottom style="thin"/>
    </border>
    <border>
      <left style="double"/>
      <right style="thin"/>
      <top style="thin"/>
      <bottom>
        <color indexed="63"/>
      </bottom>
    </border>
    <border>
      <left>
        <color indexed="63"/>
      </left>
      <right style="double"/>
      <top style="thin"/>
      <bottom>
        <color indexed="63"/>
      </bottom>
    </border>
    <border>
      <left style="double"/>
      <right style="medium"/>
      <top style="thin"/>
      <bottom>
        <color indexed="63"/>
      </bottom>
    </border>
    <border>
      <left style="double"/>
      <right style="medium"/>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style="thin"/>
      <bottom style="thin"/>
    </border>
    <border>
      <left style="medium"/>
      <right style="thin"/>
      <top style="thin"/>
      <bottom style="thin"/>
    </border>
    <border>
      <left>
        <color indexed="63"/>
      </left>
      <right style="medium"/>
      <top style="thin"/>
      <bottom style="thin"/>
    </border>
    <border>
      <left style="medium"/>
      <right style="thin"/>
      <top style="thin"/>
      <bottom>
        <color indexed="63"/>
      </bottom>
    </border>
    <border>
      <left style="thin"/>
      <right style="thin"/>
      <top>
        <color indexed="63"/>
      </top>
      <bottom style="thin"/>
    </border>
    <border>
      <left style="thin"/>
      <right style="medium"/>
      <top>
        <color indexed="63"/>
      </top>
      <bottom style="thin"/>
    </border>
    <border>
      <left style="medium"/>
      <right style="medium"/>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style="thin"/>
      <top>
        <color indexed="63"/>
      </top>
      <bottom>
        <color indexed="63"/>
      </bottom>
    </border>
    <border>
      <left style="medium"/>
      <right style="medium"/>
      <top>
        <color indexed="63"/>
      </top>
      <bottom>
        <color indexed="63"/>
      </bottom>
    </border>
    <border>
      <left style="thin"/>
      <right style="thin"/>
      <top>
        <color indexed="63"/>
      </top>
      <bottom style="dashed"/>
    </border>
    <border>
      <left>
        <color indexed="63"/>
      </left>
      <right style="thin"/>
      <top>
        <color indexed="63"/>
      </top>
      <bottom style="dashed"/>
    </border>
    <border>
      <left style="medium"/>
      <right style="thin"/>
      <top>
        <color indexed="63"/>
      </top>
      <bottom style="thin"/>
    </border>
    <border>
      <left style="medium"/>
      <right style="medium"/>
      <top>
        <color indexed="63"/>
      </top>
      <bottom style="thin"/>
    </border>
    <border>
      <left style="thin"/>
      <right>
        <color indexed="63"/>
      </right>
      <top>
        <color indexed="63"/>
      </top>
      <bottom style="dashed"/>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thin"/>
      <bottom>
        <color indexed="63"/>
      </bottom>
    </border>
    <border>
      <left style="medium"/>
      <right style="thin"/>
      <top>
        <color indexed="63"/>
      </top>
      <bottom style="dashed"/>
    </border>
    <border>
      <left style="thin"/>
      <right style="medium"/>
      <top>
        <color indexed="63"/>
      </top>
      <bottom style="dashed"/>
    </border>
    <border>
      <left style="thin"/>
      <right style="thin"/>
      <top style="dashed"/>
      <bottom>
        <color indexed="63"/>
      </bottom>
    </border>
    <border>
      <left style="thin"/>
      <right style="medium"/>
      <top style="dashed"/>
      <bottom>
        <color indexed="63"/>
      </bottom>
    </border>
    <border>
      <left style="medium"/>
      <right style="thin"/>
      <top>
        <color indexed="63"/>
      </top>
      <bottom style="dotted"/>
    </border>
    <border>
      <left style="thin"/>
      <right style="thin"/>
      <top>
        <color indexed="63"/>
      </top>
      <bottom style="dotted"/>
    </border>
    <border>
      <left style="thin"/>
      <right style="medium"/>
      <top>
        <color indexed="63"/>
      </top>
      <bottom style="dotted"/>
    </border>
    <border>
      <left style="medium"/>
      <right style="medium"/>
      <top style="thin"/>
      <bottom style="thin"/>
    </border>
    <border>
      <left style="medium"/>
      <right>
        <color indexed="63"/>
      </right>
      <top style="thin"/>
      <bottom style="medium"/>
    </border>
    <border>
      <left>
        <color indexed="63"/>
      </left>
      <right style="medium"/>
      <top style="medium"/>
      <bottom style="hair"/>
    </border>
    <border>
      <left style="double"/>
      <right style="double"/>
      <top>
        <color indexed="63"/>
      </top>
      <bottom style="thin"/>
    </border>
    <border>
      <left style="double"/>
      <right style="double"/>
      <top style="thin"/>
      <bottom>
        <color indexed="63"/>
      </bottom>
    </border>
    <border>
      <left style="double"/>
      <right style="double"/>
      <top style="hair"/>
      <bottom>
        <color indexed="63"/>
      </bottom>
    </border>
    <border>
      <left style="double"/>
      <right style="thin"/>
      <top>
        <color indexed="63"/>
      </top>
      <bottom style="thin"/>
    </border>
    <border>
      <left style="thin"/>
      <right style="double"/>
      <top style="thin"/>
      <bottom style="thin"/>
    </border>
    <border>
      <left style="thin"/>
      <right style="double"/>
      <top style="hair"/>
      <bottom>
        <color indexed="63"/>
      </bottom>
    </border>
    <border>
      <left style="double"/>
      <right style="medium"/>
      <top style="hair"/>
      <bottom>
        <color indexed="63"/>
      </bottom>
    </border>
    <border>
      <left style="double"/>
      <right>
        <color indexed="63"/>
      </right>
      <top style="hair"/>
      <bottom>
        <color indexed="63"/>
      </bottom>
    </border>
    <border>
      <left>
        <color indexed="63"/>
      </left>
      <right style="medium"/>
      <top style="hair"/>
      <bottom>
        <color indexed="63"/>
      </bottom>
    </border>
    <border>
      <left>
        <color indexed="63"/>
      </left>
      <right>
        <color indexed="63"/>
      </right>
      <top style="hair"/>
      <bottom>
        <color indexed="63"/>
      </bottom>
    </border>
    <border>
      <left>
        <color indexed="63"/>
      </left>
      <right style="double"/>
      <top style="hair"/>
      <bottom>
        <color indexed="63"/>
      </bottom>
    </border>
    <border>
      <left>
        <color indexed="63"/>
      </left>
      <right>
        <color indexed="63"/>
      </right>
      <top style="medium"/>
      <bottom style="hair"/>
    </border>
    <border>
      <left>
        <color indexed="63"/>
      </left>
      <right style="double"/>
      <top style="medium"/>
      <bottom style="hair"/>
    </border>
    <border>
      <left style="medium"/>
      <right style="double"/>
      <top style="medium"/>
      <bottom>
        <color indexed="63"/>
      </bottom>
    </border>
    <border>
      <left style="medium"/>
      <right style="double"/>
      <top>
        <color indexed="63"/>
      </top>
      <bottom style="thin"/>
    </border>
    <border>
      <left style="double"/>
      <right style="thin"/>
      <top style="hair"/>
      <bottom>
        <color indexed="63"/>
      </bottom>
    </border>
    <border>
      <left style="thin"/>
      <right style="thin"/>
      <top style="hair"/>
      <bottom>
        <color indexed="63"/>
      </bottom>
    </border>
    <border>
      <left>
        <color indexed="63"/>
      </left>
      <right style="thin"/>
      <top style="hair"/>
      <bottom>
        <color indexed="63"/>
      </bottom>
    </border>
    <border>
      <left>
        <color indexed="63"/>
      </left>
      <right style="thin"/>
      <top style="medium"/>
      <bottom style="hair"/>
    </border>
    <border>
      <left>
        <color indexed="63"/>
      </left>
      <right style="medium"/>
      <top style="thin"/>
      <bottom style="medium"/>
    </border>
    <border>
      <left style="thin"/>
      <right>
        <color indexed="63"/>
      </right>
      <top style="medium"/>
      <bottom style="thin"/>
    </border>
    <border>
      <left style="medium"/>
      <right style="medium"/>
      <top style="medium"/>
      <bottom>
        <color indexed="63"/>
      </bottom>
    </border>
    <border>
      <left style="medium"/>
      <right>
        <color indexed="63"/>
      </right>
      <top style="thin"/>
      <bottom>
        <color indexed="63"/>
      </bottom>
    </border>
    <border>
      <left style="medium"/>
      <right>
        <color indexed="63"/>
      </right>
      <top style="thin"/>
      <bottom style="thin"/>
    </border>
    <border>
      <left style="medium"/>
      <right style="medium"/>
      <top style="medium"/>
      <bottom style="thin"/>
    </border>
  </borders>
  <cellStyleXfs count="27">
    <xf numFmtId="0" fontId="0" fillId="0" borderId="0">
      <alignment horizontal="righ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vertical="center"/>
      <protection/>
    </xf>
    <xf numFmtId="0" fontId="2" fillId="0" borderId="0" applyNumberFormat="0" applyFill="0" applyBorder="0" applyAlignment="0" applyProtection="0"/>
  </cellStyleXfs>
  <cellXfs count="1516">
    <xf numFmtId="0" fontId="0" fillId="0" borderId="0" xfId="0" applyAlignment="1">
      <alignment horizontal="right"/>
    </xf>
    <xf numFmtId="0" fontId="4" fillId="0" borderId="0" xfId="0" applyFont="1" applyAlignment="1">
      <alignment horizontal="left" vertical="center"/>
    </xf>
    <xf numFmtId="0" fontId="5" fillId="0" borderId="0" xfId="0" applyFont="1" applyAlignment="1">
      <alignment horizontal="right"/>
    </xf>
    <xf numFmtId="0" fontId="0" fillId="0" borderId="0" xfId="0" applyFont="1" applyAlignment="1">
      <alignment horizontal="right"/>
    </xf>
    <xf numFmtId="0" fontId="6" fillId="0" borderId="0" xfId="0" applyFont="1" applyAlignment="1">
      <alignment horizontal="lef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9" fillId="0" borderId="3" xfId="0" applyFont="1" applyFill="1" applyBorder="1" applyAlignment="1">
      <alignment horizontal="center" vertical="center"/>
    </xf>
    <xf numFmtId="0" fontId="7" fillId="0" borderId="4" xfId="23" applyNumberFormat="1" applyFont="1" applyFill="1" applyBorder="1" applyAlignment="1">
      <alignment horizontal="center" vertical="center" wrapText="1"/>
      <protection/>
    </xf>
    <xf numFmtId="0" fontId="7" fillId="0" borderId="5" xfId="23" applyNumberFormat="1" applyFont="1" applyFill="1" applyBorder="1" applyAlignment="1">
      <alignment horizontal="center" vertical="center" wrapText="1"/>
      <protection/>
    </xf>
    <xf numFmtId="0" fontId="14" fillId="0" borderId="6" xfId="0" applyFont="1" applyFill="1" applyBorder="1" applyAlignment="1">
      <alignment vertical="center" wrapText="1"/>
    </xf>
    <xf numFmtId="0" fontId="14" fillId="0" borderId="7" xfId="0" applyFont="1" applyFill="1" applyBorder="1" applyAlignment="1">
      <alignment vertical="center" wrapText="1"/>
    </xf>
    <xf numFmtId="0" fontId="14" fillId="0" borderId="8" xfId="0" applyFont="1" applyFill="1" applyBorder="1" applyAlignment="1">
      <alignment vertical="center" wrapText="1"/>
    </xf>
    <xf numFmtId="0" fontId="14" fillId="0" borderId="9" xfId="0" applyFont="1" applyFill="1" applyBorder="1" applyAlignment="1">
      <alignment vertical="center" wrapText="1"/>
    </xf>
    <xf numFmtId="0" fontId="7" fillId="0" borderId="9" xfId="23" applyNumberFormat="1" applyFont="1" applyFill="1" applyBorder="1" applyAlignment="1">
      <alignment vertical="center" wrapText="1"/>
      <protection/>
    </xf>
    <xf numFmtId="0" fontId="7" fillId="0" borderId="7" xfId="23" applyNumberFormat="1" applyFont="1" applyFill="1" applyBorder="1" applyAlignment="1">
      <alignment vertical="center" wrapText="1"/>
      <protection/>
    </xf>
    <xf numFmtId="0" fontId="7" fillId="0" borderId="6" xfId="23" applyNumberFormat="1" applyFont="1" applyFill="1" applyBorder="1" applyAlignment="1">
      <alignment vertical="center" wrapText="1"/>
      <protection/>
    </xf>
    <xf numFmtId="0" fontId="7" fillId="0" borderId="10" xfId="23" applyNumberFormat="1" applyFont="1" applyFill="1" applyBorder="1" applyAlignment="1">
      <alignment vertical="center" wrapText="1"/>
      <protection/>
    </xf>
    <xf numFmtId="49" fontId="14" fillId="0" borderId="11" xfId="23" applyNumberFormat="1" applyFont="1" applyFill="1" applyBorder="1" applyAlignment="1">
      <alignment horizontal="center"/>
      <protection/>
    </xf>
    <xf numFmtId="0" fontId="7" fillId="0" borderId="12" xfId="23" applyNumberFormat="1" applyFont="1" applyFill="1" applyBorder="1" applyAlignment="1">
      <alignment/>
      <protection/>
    </xf>
    <xf numFmtId="0" fontId="14" fillId="0" borderId="4" xfId="23" applyNumberFormat="1" applyFont="1" applyFill="1" applyBorder="1" applyAlignment="1">
      <alignment vertical="center"/>
      <protection/>
    </xf>
    <xf numFmtId="0" fontId="7" fillId="0" borderId="13" xfId="23" applyNumberFormat="1" applyFont="1" applyFill="1" applyBorder="1" applyAlignment="1">
      <alignment/>
      <protection/>
    </xf>
    <xf numFmtId="0" fontId="7" fillId="0" borderId="14" xfId="23" applyFont="1" applyFill="1" applyBorder="1" applyAlignment="1">
      <alignment/>
      <protection/>
    </xf>
    <xf numFmtId="0" fontId="14" fillId="0" borderId="15" xfId="0" applyFont="1" applyFill="1" applyBorder="1" applyAlignment="1">
      <alignment horizontal="right"/>
    </xf>
    <xf numFmtId="0" fontId="14" fillId="0" borderId="16" xfId="23" applyNumberFormat="1" applyFont="1" applyFill="1" applyBorder="1" applyAlignment="1">
      <alignment horizontal="right" vertical="center"/>
      <protection/>
    </xf>
    <xf numFmtId="0" fontId="14" fillId="0" borderId="17" xfId="23" applyNumberFormat="1" applyFont="1" applyFill="1" applyBorder="1" applyAlignment="1">
      <alignment horizontal="center" vertical="center"/>
      <protection/>
    </xf>
    <xf numFmtId="0" fontId="0" fillId="0" borderId="0" xfId="0" applyFont="1" applyFill="1" applyAlignment="1">
      <alignment horizontal="right"/>
    </xf>
    <xf numFmtId="49" fontId="15" fillId="3" borderId="18" xfId="23" applyNumberFormat="1" applyFont="1" applyFill="1" applyBorder="1" applyAlignment="1">
      <alignment horizontal="center"/>
      <protection/>
    </xf>
    <xf numFmtId="3" fontId="15" fillId="3" borderId="13" xfId="0" applyNumberFormat="1" applyFont="1" applyFill="1" applyBorder="1" applyAlignment="1">
      <alignment horizontal="right"/>
    </xf>
    <xf numFmtId="3" fontId="15" fillId="3" borderId="4" xfId="0" applyNumberFormat="1" applyFont="1" applyFill="1" applyBorder="1" applyAlignment="1">
      <alignment horizontal="right"/>
    </xf>
    <xf numFmtId="183" fontId="15" fillId="3" borderId="13" xfId="0" applyNumberFormat="1" applyFont="1" applyFill="1" applyBorder="1" applyAlignment="1">
      <alignment horizontal="right"/>
    </xf>
    <xf numFmtId="183" fontId="15" fillId="3" borderId="19" xfId="0" applyNumberFormat="1" applyFont="1" applyFill="1" applyBorder="1" applyAlignment="1">
      <alignment horizontal="right"/>
    </xf>
    <xf numFmtId="38" fontId="15" fillId="3" borderId="0" xfId="17" applyFont="1" applyFill="1" applyBorder="1" applyAlignment="1">
      <alignment horizontal="right"/>
    </xf>
    <xf numFmtId="38" fontId="15" fillId="3" borderId="4" xfId="17" applyFont="1" applyFill="1" applyBorder="1" applyAlignment="1">
      <alignment horizontal="right"/>
    </xf>
    <xf numFmtId="38" fontId="15" fillId="3" borderId="15" xfId="17" applyFont="1" applyFill="1" applyBorder="1" applyAlignment="1">
      <alignment horizontal="right"/>
    </xf>
    <xf numFmtId="183" fontId="15" fillId="3" borderId="5" xfId="0" applyNumberFormat="1" applyFont="1" applyFill="1" applyBorder="1" applyAlignment="1">
      <alignment horizontal="right" shrinkToFit="1"/>
    </xf>
    <xf numFmtId="183" fontId="15" fillId="3" borderId="20" xfId="0" applyNumberFormat="1" applyFont="1" applyFill="1" applyBorder="1" applyAlignment="1">
      <alignment horizontal="right"/>
    </xf>
    <xf numFmtId="49" fontId="15" fillId="0" borderId="18" xfId="23" applyNumberFormat="1" applyFont="1" applyFill="1" applyBorder="1" applyAlignment="1">
      <alignment horizontal="center"/>
      <protection/>
    </xf>
    <xf numFmtId="3" fontId="15" fillId="0" borderId="13" xfId="0" applyNumberFormat="1" applyFont="1" applyFill="1" applyBorder="1" applyAlignment="1">
      <alignment horizontal="right"/>
    </xf>
    <xf numFmtId="3" fontId="15" fillId="0" borderId="4" xfId="0" applyNumberFormat="1" applyFont="1" applyFill="1" applyBorder="1" applyAlignment="1">
      <alignment horizontal="right"/>
    </xf>
    <xf numFmtId="183" fontId="15" fillId="0" borderId="13" xfId="0" applyNumberFormat="1" applyFont="1" applyFill="1" applyBorder="1" applyAlignment="1">
      <alignment horizontal="right"/>
    </xf>
    <xf numFmtId="183" fontId="15" fillId="0" borderId="19" xfId="0" applyNumberFormat="1" applyFont="1" applyFill="1" applyBorder="1" applyAlignment="1">
      <alignment horizontal="right"/>
    </xf>
    <xf numFmtId="38" fontId="15" fillId="0" borderId="5" xfId="17" applyFont="1" applyFill="1" applyBorder="1" applyAlignment="1">
      <alignment horizontal="right"/>
    </xf>
    <xf numFmtId="38" fontId="15" fillId="0" borderId="0" xfId="17" applyFont="1" applyFill="1" applyBorder="1" applyAlignment="1">
      <alignment horizontal="right"/>
    </xf>
    <xf numFmtId="38" fontId="15" fillId="0" borderId="13" xfId="17" applyFont="1" applyFill="1" applyBorder="1" applyAlignment="1">
      <alignment horizontal="right"/>
    </xf>
    <xf numFmtId="38" fontId="15" fillId="0" borderId="21" xfId="17" applyFont="1" applyFill="1" applyBorder="1" applyAlignment="1">
      <alignment horizontal="right"/>
    </xf>
    <xf numFmtId="38" fontId="15" fillId="0" borderId="4" xfId="17" applyFont="1" applyFill="1" applyBorder="1" applyAlignment="1">
      <alignment horizontal="right"/>
    </xf>
    <xf numFmtId="38" fontId="15" fillId="0" borderId="15" xfId="17" applyFont="1" applyFill="1" applyBorder="1" applyAlignment="1">
      <alignment horizontal="right"/>
    </xf>
    <xf numFmtId="183" fontId="15" fillId="0" borderId="5" xfId="0" applyNumberFormat="1" applyFont="1" applyFill="1" applyBorder="1" applyAlignment="1">
      <alignment horizontal="right" shrinkToFit="1"/>
    </xf>
    <xf numFmtId="183" fontId="15" fillId="0" borderId="20" xfId="0" applyNumberFormat="1" applyFont="1" applyFill="1" applyBorder="1" applyAlignment="1">
      <alignment horizontal="right"/>
    </xf>
    <xf numFmtId="183" fontId="15" fillId="3" borderId="4" xfId="0" applyNumberFormat="1" applyFont="1" applyFill="1" applyBorder="1" applyAlignment="1">
      <alignment horizontal="right"/>
    </xf>
    <xf numFmtId="0" fontId="15" fillId="0" borderId="13" xfId="0" applyFont="1" applyFill="1" applyBorder="1" applyAlignment="1">
      <alignment horizontal="right"/>
    </xf>
    <xf numFmtId="0" fontId="15" fillId="0" borderId="4" xfId="0" applyFont="1" applyFill="1" applyBorder="1" applyAlignment="1">
      <alignment horizontal="right"/>
    </xf>
    <xf numFmtId="189" fontId="15" fillId="0" borderId="5" xfId="0" applyNumberFormat="1" applyFont="1" applyFill="1" applyBorder="1" applyAlignment="1">
      <alignment horizontal="right" shrinkToFit="1"/>
    </xf>
    <xf numFmtId="49" fontId="8" fillId="0" borderId="18" xfId="23" applyNumberFormat="1" applyFont="1" applyFill="1" applyBorder="1" applyAlignment="1">
      <alignment horizontal="center"/>
      <protection/>
    </xf>
    <xf numFmtId="3" fontId="8" fillId="0" borderId="13" xfId="0" applyNumberFormat="1" applyFont="1" applyFill="1" applyBorder="1" applyAlignment="1">
      <alignment horizontal="right"/>
    </xf>
    <xf numFmtId="3" fontId="8" fillId="0" borderId="4" xfId="0" applyNumberFormat="1" applyFont="1" applyFill="1" applyBorder="1" applyAlignment="1">
      <alignment horizontal="right"/>
    </xf>
    <xf numFmtId="0" fontId="8" fillId="0" borderId="13" xfId="0" applyFont="1" applyFill="1" applyBorder="1" applyAlignment="1">
      <alignment horizontal="right"/>
    </xf>
    <xf numFmtId="0" fontId="8" fillId="0" borderId="4" xfId="0" applyFont="1" applyFill="1" applyBorder="1" applyAlignment="1">
      <alignment horizontal="right"/>
    </xf>
    <xf numFmtId="38" fontId="8" fillId="0" borderId="5" xfId="17" applyFont="1" applyFill="1" applyBorder="1" applyAlignment="1">
      <alignment horizontal="center"/>
    </xf>
    <xf numFmtId="38" fontId="8" fillId="0" borderId="0" xfId="17" applyFont="1" applyFill="1" applyBorder="1" applyAlignment="1">
      <alignment horizontal="center"/>
    </xf>
    <xf numFmtId="38" fontId="8" fillId="0" borderId="13" xfId="17" applyFont="1" applyFill="1" applyBorder="1" applyAlignment="1">
      <alignment horizontal="center"/>
    </xf>
    <xf numFmtId="38" fontId="8" fillId="0" borderId="21" xfId="17" applyFont="1" applyFill="1" applyBorder="1" applyAlignment="1">
      <alignment horizontal="center"/>
    </xf>
    <xf numFmtId="38" fontId="8" fillId="0" borderId="4" xfId="17" applyFont="1" applyFill="1" applyBorder="1" applyAlignment="1">
      <alignment horizontal="center"/>
    </xf>
    <xf numFmtId="38" fontId="8" fillId="0" borderId="0" xfId="17" applyFont="1" applyFill="1" applyBorder="1" applyAlignment="1">
      <alignment horizontal="right"/>
    </xf>
    <xf numFmtId="183" fontId="8" fillId="0" borderId="5" xfId="0" applyNumberFormat="1" applyFont="1" applyFill="1" applyBorder="1" applyAlignment="1">
      <alignment horizontal="right" shrinkToFit="1"/>
    </xf>
    <xf numFmtId="49" fontId="15" fillId="3" borderId="18" xfId="23" applyNumberFormat="1" applyFont="1" applyFill="1" applyBorder="1" applyAlignment="1">
      <alignment horizontal="center" shrinkToFit="1"/>
      <protection/>
    </xf>
    <xf numFmtId="3" fontId="15" fillId="3" borderId="19" xfId="0" applyNumberFormat="1" applyFont="1" applyFill="1" applyBorder="1" applyAlignment="1">
      <alignment horizontal="right"/>
    </xf>
    <xf numFmtId="183" fontId="15" fillId="3" borderId="5" xfId="0" applyNumberFormat="1" applyFont="1" applyFill="1" applyBorder="1" applyAlignment="1">
      <alignment horizontal="right"/>
    </xf>
    <xf numFmtId="0" fontId="15" fillId="3" borderId="22" xfId="0" applyFont="1" applyFill="1" applyBorder="1" applyAlignment="1">
      <alignment horizontal="right"/>
    </xf>
    <xf numFmtId="183" fontId="15" fillId="3" borderId="5" xfId="17" applyNumberFormat="1" applyFont="1" applyFill="1" applyBorder="1" applyAlignment="1">
      <alignment horizontal="right"/>
    </xf>
    <xf numFmtId="183" fontId="15" fillId="3" borderId="20" xfId="17" applyNumberFormat="1" applyFont="1" applyFill="1" applyBorder="1" applyAlignment="1">
      <alignment horizontal="right"/>
    </xf>
    <xf numFmtId="183" fontId="16" fillId="0" borderId="13" xfId="0" applyNumberFormat="1" applyFont="1" applyFill="1" applyBorder="1" applyAlignment="1">
      <alignment horizontal="right"/>
    </xf>
    <xf numFmtId="183" fontId="15" fillId="0" borderId="5" xfId="17" applyNumberFormat="1" applyFont="1" applyFill="1" applyBorder="1" applyAlignment="1">
      <alignment horizontal="right"/>
    </xf>
    <xf numFmtId="0" fontId="0" fillId="0" borderId="0" xfId="0" applyFont="1" applyFill="1" applyBorder="1" applyAlignment="1">
      <alignment horizontal="right"/>
    </xf>
    <xf numFmtId="183" fontId="16" fillId="3" borderId="13" xfId="0" applyNumberFormat="1" applyFont="1" applyFill="1" applyBorder="1" applyAlignment="1">
      <alignment horizontal="right"/>
    </xf>
    <xf numFmtId="183" fontId="16" fillId="3" borderId="21" xfId="0" applyNumberFormat="1" applyFont="1" applyFill="1" applyBorder="1" applyAlignment="1">
      <alignment horizontal="right"/>
    </xf>
    <xf numFmtId="0" fontId="15" fillId="3" borderId="23" xfId="0" applyFont="1" applyFill="1" applyBorder="1" applyAlignment="1">
      <alignment horizontal="right"/>
    </xf>
    <xf numFmtId="0" fontId="17" fillId="3" borderId="22" xfId="0" applyFont="1" applyFill="1" applyBorder="1" applyAlignment="1">
      <alignment horizontal="right"/>
    </xf>
    <xf numFmtId="183" fontId="16" fillId="3" borderId="4" xfId="0" applyNumberFormat="1" applyFont="1" applyFill="1" applyBorder="1" applyAlignment="1">
      <alignment horizontal="right"/>
    </xf>
    <xf numFmtId="49" fontId="15" fillId="0" borderId="18" xfId="23" applyNumberFormat="1" applyFont="1" applyFill="1" applyBorder="1" applyAlignment="1">
      <alignment horizontal="center" shrinkToFit="1"/>
      <protection/>
    </xf>
    <xf numFmtId="3" fontId="15" fillId="0" borderId="19" xfId="0" applyNumberFormat="1" applyFont="1" applyFill="1" applyBorder="1" applyAlignment="1">
      <alignment horizontal="right"/>
    </xf>
    <xf numFmtId="191" fontId="15" fillId="0" borderId="22" xfId="17" applyNumberFormat="1" applyFont="1" applyFill="1" applyBorder="1" applyAlignment="1">
      <alignment horizontal="right"/>
    </xf>
    <xf numFmtId="0" fontId="15" fillId="0" borderId="23" xfId="0" applyFont="1" applyFill="1" applyBorder="1" applyAlignment="1">
      <alignment horizontal="right"/>
    </xf>
    <xf numFmtId="183" fontId="16" fillId="0" borderId="21" xfId="0" applyNumberFormat="1" applyFont="1" applyFill="1" applyBorder="1" applyAlignment="1">
      <alignment horizontal="right"/>
    </xf>
    <xf numFmtId="183" fontId="16" fillId="0" borderId="4" xfId="0" applyNumberFormat="1" applyFont="1" applyFill="1" applyBorder="1" applyAlignment="1">
      <alignment horizontal="right"/>
    </xf>
    <xf numFmtId="183" fontId="16" fillId="0" borderId="15" xfId="0" applyNumberFormat="1" applyFont="1" applyFill="1" applyBorder="1" applyAlignment="1">
      <alignment horizontal="right"/>
    </xf>
    <xf numFmtId="183" fontId="15" fillId="0" borderId="23" xfId="0" applyNumberFormat="1" applyFont="1" applyFill="1" applyBorder="1" applyAlignment="1">
      <alignment horizontal="right"/>
    </xf>
    <xf numFmtId="0" fontId="15" fillId="0" borderId="22" xfId="0" applyFont="1" applyFill="1" applyBorder="1" applyAlignment="1">
      <alignment horizontal="right"/>
    </xf>
    <xf numFmtId="0" fontId="17" fillId="0" borderId="22" xfId="0" applyFont="1" applyFill="1" applyBorder="1" applyAlignment="1">
      <alignment horizontal="right"/>
    </xf>
    <xf numFmtId="0" fontId="15" fillId="0" borderId="19" xfId="0" applyFont="1" applyFill="1" applyBorder="1" applyAlignment="1">
      <alignment horizontal="right"/>
    </xf>
    <xf numFmtId="183" fontId="17" fillId="0" borderId="5" xfId="17" applyNumberFormat="1" applyFont="1" applyFill="1" applyBorder="1" applyAlignment="1">
      <alignment/>
    </xf>
    <xf numFmtId="183" fontId="17" fillId="0" borderId="20" xfId="17" applyNumberFormat="1" applyFont="1" applyFill="1" applyBorder="1" applyAlignment="1">
      <alignment horizontal="right"/>
    </xf>
    <xf numFmtId="183" fontId="17" fillId="3" borderId="5" xfId="17" applyNumberFormat="1" applyFont="1" applyFill="1" applyBorder="1" applyAlignment="1">
      <alignment/>
    </xf>
    <xf numFmtId="183" fontId="17" fillId="3" borderId="20" xfId="17" applyNumberFormat="1" applyFont="1" applyFill="1" applyBorder="1" applyAlignment="1">
      <alignment horizontal="right"/>
    </xf>
    <xf numFmtId="183" fontId="15" fillId="0" borderId="5" xfId="0" applyNumberFormat="1" applyFont="1" applyFill="1" applyBorder="1" applyAlignment="1">
      <alignment horizontal="right"/>
    </xf>
    <xf numFmtId="183" fontId="17" fillId="0" borderId="20" xfId="17" applyNumberFormat="1" applyFont="1" applyFill="1" applyBorder="1" applyAlignment="1">
      <alignment horizontal="center"/>
    </xf>
    <xf numFmtId="183" fontId="17" fillId="3" borderId="20" xfId="17" applyNumberFormat="1" applyFont="1" applyFill="1" applyBorder="1" applyAlignment="1">
      <alignment horizontal="center"/>
    </xf>
    <xf numFmtId="49" fontId="7" fillId="0" borderId="24" xfId="23" applyNumberFormat="1" applyFont="1" applyFill="1" applyBorder="1" applyAlignment="1">
      <alignment horizontal="center"/>
      <protection/>
    </xf>
    <xf numFmtId="0" fontId="10" fillId="0" borderId="24" xfId="0" applyFont="1" applyFill="1" applyBorder="1" applyAlignment="1">
      <alignment horizontal="right"/>
    </xf>
    <xf numFmtId="0" fontId="8" fillId="0" borderId="24" xfId="0" applyFont="1" applyFill="1" applyBorder="1" applyAlignment="1">
      <alignment horizontal="right"/>
    </xf>
    <xf numFmtId="0" fontId="18" fillId="0" borderId="24" xfId="0" applyNumberFormat="1" applyFont="1" applyFill="1" applyBorder="1" applyAlignment="1">
      <alignment horizontal="right"/>
    </xf>
    <xf numFmtId="0" fontId="18" fillId="0" borderId="24" xfId="0" applyFont="1" applyFill="1" applyBorder="1" applyAlignment="1">
      <alignment horizontal="right"/>
    </xf>
    <xf numFmtId="0" fontId="19" fillId="0" borderId="24" xfId="0" applyFont="1" applyFill="1" applyBorder="1" applyAlignment="1">
      <alignment horizontal="center"/>
    </xf>
    <xf numFmtId="0" fontId="17" fillId="0" borderId="24" xfId="23" applyNumberFormat="1" applyFont="1" applyFill="1" applyBorder="1" applyAlignment="1">
      <alignment vertical="center"/>
      <protection/>
    </xf>
    <xf numFmtId="38" fontId="18" fillId="0" borderId="24" xfId="17" applyFont="1" applyFill="1" applyBorder="1" applyAlignment="1">
      <alignment horizontal="right"/>
    </xf>
    <xf numFmtId="49" fontId="7" fillId="0" borderId="25" xfId="23" applyNumberFormat="1" applyFont="1" applyBorder="1" applyAlignment="1">
      <alignment horizontal="center" vertical="center"/>
      <protection/>
    </xf>
    <xf numFmtId="0" fontId="14" fillId="0" borderId="25" xfId="23" applyNumberFormat="1" applyFont="1" applyBorder="1" applyAlignment="1">
      <alignment vertical="center"/>
      <protection/>
    </xf>
    <xf numFmtId="0" fontId="10" fillId="0" borderId="25" xfId="0" applyFont="1" applyFill="1" applyBorder="1" applyAlignment="1">
      <alignment horizontal="right"/>
    </xf>
    <xf numFmtId="0" fontId="14" fillId="0" borderId="25" xfId="0" applyFont="1" applyBorder="1" applyAlignment="1">
      <alignment horizontal="right"/>
    </xf>
    <xf numFmtId="0" fontId="14" fillId="0" borderId="0" xfId="0" applyFont="1" applyAlignment="1">
      <alignment horizontal="right"/>
    </xf>
    <xf numFmtId="0" fontId="8" fillId="2" borderId="26" xfId="0" applyFont="1" applyFill="1" applyBorder="1" applyAlignment="1">
      <alignment horizontal="centerContinuous" vertical="center"/>
    </xf>
    <xf numFmtId="0" fontId="8" fillId="2" borderId="27" xfId="0" applyFont="1" applyFill="1" applyBorder="1" applyAlignment="1">
      <alignment horizontal="centerContinuous" vertical="center"/>
    </xf>
    <xf numFmtId="0" fontId="8" fillId="2" borderId="28" xfId="0" applyFont="1" applyFill="1" applyBorder="1" applyAlignment="1">
      <alignment horizontal="centerContinuous"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Fill="1" applyBorder="1" applyAlignment="1">
      <alignment horizontal="center" vertical="center"/>
    </xf>
    <xf numFmtId="0" fontId="7" fillId="0" borderId="23" xfId="0" applyFont="1" applyBorder="1" applyAlignment="1">
      <alignment horizontal="center" vertical="center" wrapText="1"/>
    </xf>
    <xf numFmtId="0" fontId="7" fillId="0" borderId="0" xfId="23" applyFont="1" applyFill="1" applyBorder="1" applyAlignment="1">
      <alignment horizontal="center" vertical="center" wrapText="1"/>
      <protection/>
    </xf>
    <xf numFmtId="0" fontId="7" fillId="0" borderId="9" xfId="23" applyFont="1" applyFill="1" applyBorder="1" applyAlignment="1">
      <alignment horizontal="center" vertical="center" wrapText="1"/>
      <protection/>
    </xf>
    <xf numFmtId="0" fontId="7" fillId="0" borderId="7" xfId="23" applyFont="1" applyFill="1" applyBorder="1" applyAlignment="1">
      <alignment horizontal="center" vertical="center" wrapText="1"/>
      <protection/>
    </xf>
    <xf numFmtId="0" fontId="7" fillId="0" borderId="33" xfId="23" applyFont="1" applyFill="1" applyBorder="1" applyAlignment="1">
      <alignment horizontal="center" vertical="center" wrapText="1"/>
      <protection/>
    </xf>
    <xf numFmtId="0" fontId="0" fillId="0" borderId="34" xfId="0" applyFont="1" applyBorder="1" applyAlignment="1">
      <alignment/>
    </xf>
    <xf numFmtId="0" fontId="14" fillId="0" borderId="23" xfId="0" applyFont="1" applyFill="1" applyBorder="1" applyAlignment="1">
      <alignment horizontal="right"/>
    </xf>
    <xf numFmtId="0" fontId="14" fillId="0" borderId="22" xfId="0" applyFont="1" applyFill="1" applyBorder="1" applyAlignment="1">
      <alignment horizontal="right"/>
    </xf>
    <xf numFmtId="0" fontId="14" fillId="0" borderId="19" xfId="0" applyFont="1" applyFill="1" applyBorder="1" applyAlignment="1">
      <alignment horizontal="right"/>
    </xf>
    <xf numFmtId="0" fontId="14" fillId="0" borderId="35" xfId="0" applyFont="1" applyFill="1" applyBorder="1" applyAlignment="1">
      <alignment horizontal="right"/>
    </xf>
    <xf numFmtId="0" fontId="14" fillId="0" borderId="36" xfId="0" applyFont="1" applyFill="1" applyBorder="1" applyAlignment="1">
      <alignment horizontal="right"/>
    </xf>
    <xf numFmtId="0" fontId="14" fillId="0" borderId="14" xfId="0" applyFont="1" applyFill="1" applyBorder="1" applyAlignment="1">
      <alignment horizontal="right"/>
    </xf>
    <xf numFmtId="0" fontId="14" fillId="0" borderId="37" xfId="0" applyFont="1" applyFill="1" applyBorder="1" applyAlignment="1">
      <alignment horizontal="right"/>
    </xf>
    <xf numFmtId="2" fontId="15" fillId="3" borderId="23" xfId="0" applyNumberFormat="1" applyFont="1" applyFill="1" applyBorder="1" applyAlignment="1">
      <alignment horizontal="right"/>
    </xf>
    <xf numFmtId="4" fontId="15" fillId="3" borderId="19" xfId="0" applyNumberFormat="1" applyFont="1" applyFill="1" applyBorder="1" applyAlignment="1">
      <alignment horizontal="right"/>
    </xf>
    <xf numFmtId="38" fontId="15" fillId="3" borderId="23" xfId="17" applyFont="1" applyFill="1" applyBorder="1" applyAlignment="1">
      <alignment horizontal="right"/>
    </xf>
    <xf numFmtId="0" fontId="15" fillId="3" borderId="13" xfId="23" applyFont="1" applyFill="1" applyBorder="1" applyAlignment="1">
      <alignment horizontal="right"/>
      <protection/>
    </xf>
    <xf numFmtId="0" fontId="15" fillId="3" borderId="22" xfId="23" applyFont="1" applyFill="1" applyBorder="1" applyAlignment="1">
      <alignment horizontal="right"/>
      <protection/>
    </xf>
    <xf numFmtId="0" fontId="15" fillId="3" borderId="19" xfId="23" applyFont="1" applyFill="1" applyBorder="1" applyAlignment="1">
      <alignment horizontal="right"/>
      <protection/>
    </xf>
    <xf numFmtId="0" fontId="15" fillId="3" borderId="38" xfId="23" applyFont="1" applyFill="1" applyBorder="1" applyAlignment="1">
      <alignment horizontal="right"/>
      <protection/>
    </xf>
    <xf numFmtId="2" fontId="15" fillId="0" borderId="23" xfId="0" applyNumberFormat="1" applyFont="1" applyFill="1" applyBorder="1" applyAlignment="1">
      <alignment horizontal="right"/>
    </xf>
    <xf numFmtId="4" fontId="15" fillId="0" borderId="19" xfId="0" applyNumberFormat="1" applyFont="1" applyFill="1" applyBorder="1" applyAlignment="1">
      <alignment horizontal="right"/>
    </xf>
    <xf numFmtId="38" fontId="15" fillId="0" borderId="23" xfId="17" applyFont="1" applyFill="1" applyBorder="1" applyAlignment="1">
      <alignment horizontal="right"/>
    </xf>
    <xf numFmtId="0" fontId="15" fillId="0" borderId="13" xfId="23" applyFont="1" applyFill="1" applyBorder="1" applyAlignment="1">
      <alignment horizontal="right"/>
      <protection/>
    </xf>
    <xf numFmtId="0" fontId="15" fillId="0" borderId="22" xfId="23" applyFont="1" applyFill="1" applyBorder="1" applyAlignment="1">
      <alignment horizontal="right"/>
      <protection/>
    </xf>
    <xf numFmtId="0" fontId="15" fillId="0" borderId="19" xfId="23" applyFont="1" applyFill="1" applyBorder="1" applyAlignment="1">
      <alignment horizontal="right"/>
      <protection/>
    </xf>
    <xf numFmtId="0" fontId="15" fillId="0" borderId="38" xfId="23" applyFont="1" applyFill="1" applyBorder="1" applyAlignment="1">
      <alignment horizontal="right"/>
      <protection/>
    </xf>
    <xf numFmtId="0" fontId="15" fillId="3" borderId="21" xfId="23" applyFont="1" applyFill="1" applyBorder="1" applyAlignment="1">
      <alignment/>
      <protection/>
    </xf>
    <xf numFmtId="183" fontId="15" fillId="3" borderId="13" xfId="23" applyNumberFormat="1" applyFont="1" applyFill="1" applyBorder="1" applyAlignment="1">
      <alignment/>
      <protection/>
    </xf>
    <xf numFmtId="0" fontId="15" fillId="3" borderId="0" xfId="23" applyNumberFormat="1" applyFont="1" applyFill="1" applyBorder="1" applyAlignment="1">
      <alignment/>
      <protection/>
    </xf>
    <xf numFmtId="197" fontId="15" fillId="3" borderId="13" xfId="23" applyNumberFormat="1" applyFont="1" applyFill="1" applyBorder="1" applyAlignment="1">
      <alignment/>
      <protection/>
    </xf>
    <xf numFmtId="0" fontId="15" fillId="0" borderId="0" xfId="23" applyFont="1" applyFill="1" applyBorder="1" applyAlignment="1">
      <alignment horizontal="right"/>
      <protection/>
    </xf>
    <xf numFmtId="0" fontId="0" fillId="0" borderId="13" xfId="0" applyFont="1" applyFill="1" applyBorder="1" applyAlignment="1">
      <alignment horizontal="right"/>
    </xf>
    <xf numFmtId="49" fontId="14" fillId="0" borderId="18" xfId="23" applyNumberFormat="1" applyFont="1" applyFill="1" applyBorder="1" applyAlignment="1">
      <alignment horizontal="center"/>
      <protection/>
    </xf>
    <xf numFmtId="2" fontId="16" fillId="0" borderId="23" xfId="0" applyNumberFormat="1" applyFont="1" applyFill="1" applyBorder="1" applyAlignment="1">
      <alignment horizontal="right"/>
    </xf>
    <xf numFmtId="0" fontId="16" fillId="0" borderId="19" xfId="0" applyFont="1" applyFill="1" applyBorder="1" applyAlignment="1">
      <alignment horizontal="right"/>
    </xf>
    <xf numFmtId="0" fontId="16" fillId="0" borderId="0" xfId="23" applyFont="1" applyFill="1" applyBorder="1" applyAlignment="1">
      <alignment horizontal="right"/>
      <protection/>
    </xf>
    <xf numFmtId="0" fontId="16" fillId="0" borderId="13" xfId="23" applyFont="1" applyFill="1" applyBorder="1" applyAlignment="1">
      <alignment horizontal="right"/>
      <protection/>
    </xf>
    <xf numFmtId="193" fontId="14" fillId="0" borderId="21" xfId="17" applyNumberFormat="1" applyFont="1" applyFill="1" applyBorder="1" applyAlignment="1">
      <alignment vertical="center"/>
    </xf>
    <xf numFmtId="38" fontId="16" fillId="0" borderId="22" xfId="17" applyFont="1" applyFill="1" applyBorder="1" applyAlignment="1">
      <alignment horizontal="right"/>
    </xf>
    <xf numFmtId="0" fontId="16" fillId="0" borderId="19" xfId="23" applyFont="1" applyFill="1" applyBorder="1" applyAlignment="1">
      <alignment horizontal="right"/>
      <protection/>
    </xf>
    <xf numFmtId="0" fontId="16" fillId="0" borderId="38" xfId="23" applyFont="1" applyFill="1" applyBorder="1" applyAlignment="1">
      <alignment horizontal="right"/>
      <protection/>
    </xf>
    <xf numFmtId="4" fontId="15" fillId="3" borderId="0" xfId="0" applyNumberFormat="1" applyFont="1" applyFill="1" applyBorder="1" applyAlignment="1">
      <alignment horizontal="right"/>
    </xf>
    <xf numFmtId="177" fontId="15" fillId="3" borderId="19" xfId="23" applyNumberFormat="1" applyFont="1" applyFill="1" applyBorder="1" applyAlignment="1">
      <alignment horizontal="right"/>
      <protection/>
    </xf>
    <xf numFmtId="0" fontId="15" fillId="0" borderId="0" xfId="0" applyFont="1" applyFill="1" applyAlignment="1">
      <alignment horizontal="right"/>
    </xf>
    <xf numFmtId="186" fontId="16" fillId="3" borderId="23" xfId="0" applyNumberFormat="1" applyFont="1" applyFill="1" applyBorder="1" applyAlignment="1">
      <alignment horizontal="right"/>
    </xf>
    <xf numFmtId="0" fontId="14" fillId="3" borderId="22" xfId="0" applyFont="1" applyFill="1" applyBorder="1" applyAlignment="1">
      <alignment horizontal="right"/>
    </xf>
    <xf numFmtId="0" fontId="14" fillId="3" borderId="19" xfId="0" applyFont="1" applyFill="1" applyBorder="1" applyAlignment="1">
      <alignment horizontal="right"/>
    </xf>
    <xf numFmtId="183" fontId="16" fillId="3" borderId="23" xfId="0" applyNumberFormat="1" applyFont="1" applyFill="1" applyBorder="1" applyAlignment="1">
      <alignment horizontal="right"/>
    </xf>
    <xf numFmtId="177" fontId="14" fillId="3" borderId="22" xfId="17" applyNumberFormat="1" applyFont="1" applyFill="1" applyBorder="1" applyAlignment="1">
      <alignment horizontal="right"/>
    </xf>
    <xf numFmtId="177" fontId="14" fillId="3" borderId="19" xfId="23" applyNumberFormat="1" applyFont="1" applyFill="1" applyBorder="1" applyAlignment="1">
      <alignment horizontal="right"/>
      <protection/>
    </xf>
    <xf numFmtId="183" fontId="16" fillId="3" borderId="38" xfId="23" applyNumberFormat="1" applyFont="1" applyFill="1" applyBorder="1" applyAlignment="1">
      <alignment horizontal="right"/>
      <protection/>
    </xf>
    <xf numFmtId="4" fontId="15" fillId="0" borderId="0" xfId="0" applyNumberFormat="1" applyFont="1" applyFill="1" applyBorder="1" applyAlignment="1">
      <alignment horizontal="right"/>
    </xf>
    <xf numFmtId="38" fontId="14" fillId="0" borderId="21" xfId="17" applyFont="1" applyFill="1" applyBorder="1" applyAlignment="1">
      <alignment horizontal="left"/>
    </xf>
    <xf numFmtId="183" fontId="15" fillId="0" borderId="13" xfId="17" applyNumberFormat="1" applyFont="1" applyFill="1" applyBorder="1" applyAlignment="1">
      <alignment horizontal="right"/>
    </xf>
    <xf numFmtId="178" fontId="15" fillId="0" borderId="22" xfId="17" applyNumberFormat="1" applyFont="1" applyFill="1" applyBorder="1" applyAlignment="1">
      <alignment horizontal="right"/>
    </xf>
    <xf numFmtId="177" fontId="15" fillId="0" borderId="19" xfId="23" applyNumberFormat="1" applyFont="1" applyFill="1" applyBorder="1" applyAlignment="1">
      <alignment horizontal="right"/>
      <protection/>
    </xf>
    <xf numFmtId="186" fontId="16" fillId="0" borderId="23" xfId="0" applyNumberFormat="1" applyFont="1" applyFill="1" applyBorder="1" applyAlignment="1">
      <alignment horizontal="right"/>
    </xf>
    <xf numFmtId="183" fontId="16" fillId="0" borderId="23" xfId="0" applyNumberFormat="1" applyFont="1" applyFill="1" applyBorder="1" applyAlignment="1">
      <alignment horizontal="right"/>
    </xf>
    <xf numFmtId="183" fontId="16" fillId="0" borderId="38" xfId="23" applyNumberFormat="1" applyFont="1" applyFill="1" applyBorder="1" applyAlignment="1">
      <alignment horizontal="right"/>
      <protection/>
    </xf>
    <xf numFmtId="177" fontId="15" fillId="3" borderId="22" xfId="17" applyNumberFormat="1" applyFont="1" applyFill="1" applyBorder="1" applyAlignment="1">
      <alignment horizontal="right"/>
    </xf>
    <xf numFmtId="0" fontId="15" fillId="0" borderId="0" xfId="0" applyFont="1" applyAlignment="1">
      <alignment horizontal="right"/>
    </xf>
    <xf numFmtId="177" fontId="14" fillId="0" borderId="22" xfId="17" applyNumberFormat="1" applyFont="1" applyFill="1" applyBorder="1" applyAlignment="1">
      <alignment horizontal="right"/>
    </xf>
    <xf numFmtId="177" fontId="14" fillId="0" borderId="19" xfId="23" applyNumberFormat="1" applyFont="1" applyFill="1" applyBorder="1" applyAlignment="1">
      <alignment horizontal="right"/>
      <protection/>
    </xf>
    <xf numFmtId="38" fontId="14" fillId="3" borderId="21" xfId="17" applyFont="1" applyFill="1" applyBorder="1" applyAlignment="1">
      <alignment horizontal="left"/>
    </xf>
    <xf numFmtId="183" fontId="15" fillId="3" borderId="13" xfId="0" applyNumberFormat="1" applyFont="1" applyFill="1" applyBorder="1" applyAlignment="1">
      <alignment horizontal="right"/>
    </xf>
    <xf numFmtId="38" fontId="14" fillId="3" borderId="0" xfId="17" applyFont="1" applyFill="1" applyBorder="1" applyAlignment="1">
      <alignment horizontal="right"/>
    </xf>
    <xf numFmtId="183" fontId="14" fillId="3" borderId="13" xfId="17" applyNumberFormat="1" applyFont="1" applyFill="1" applyBorder="1" applyAlignment="1">
      <alignment horizontal="left"/>
    </xf>
    <xf numFmtId="38" fontId="14" fillId="3" borderId="21" xfId="17" applyFont="1" applyFill="1" applyBorder="1" applyAlignment="1">
      <alignment/>
    </xf>
    <xf numFmtId="183" fontId="16" fillId="3" borderId="13" xfId="0" applyNumberFormat="1" applyFont="1" applyFill="1" applyBorder="1" applyAlignment="1">
      <alignment horizontal="right"/>
    </xf>
    <xf numFmtId="0" fontId="0" fillId="3" borderId="0" xfId="0" applyFont="1" applyFill="1" applyAlignment="1">
      <alignment/>
    </xf>
    <xf numFmtId="197" fontId="16" fillId="3" borderId="13" xfId="0" applyNumberFormat="1" applyFont="1" applyFill="1" applyBorder="1" applyAlignment="1">
      <alignment/>
    </xf>
    <xf numFmtId="183" fontId="14" fillId="0" borderId="0" xfId="17" applyNumberFormat="1" applyFont="1" applyFill="1" applyBorder="1" applyAlignment="1">
      <alignment horizontal="right"/>
    </xf>
    <xf numFmtId="177" fontId="15" fillId="0" borderId="22" xfId="17" applyNumberFormat="1" applyFont="1" applyFill="1" applyBorder="1" applyAlignment="1">
      <alignment horizontal="right"/>
    </xf>
    <xf numFmtId="38" fontId="16" fillId="0" borderId="21" xfId="17" applyFont="1" applyFill="1" applyBorder="1" applyAlignment="1">
      <alignment/>
    </xf>
    <xf numFmtId="183" fontId="16" fillId="0" borderId="13" xfId="0" applyNumberFormat="1" applyFont="1" applyFill="1" applyBorder="1" applyAlignment="1">
      <alignment/>
    </xf>
    <xf numFmtId="183" fontId="22" fillId="0" borderId="0" xfId="0" applyNumberFormat="1" applyFont="1" applyFill="1" applyBorder="1" applyAlignment="1">
      <alignment/>
    </xf>
    <xf numFmtId="183" fontId="16" fillId="0" borderId="38" xfId="0" applyNumberFormat="1" applyFont="1" applyFill="1" applyBorder="1" applyAlignment="1">
      <alignment horizontal="right"/>
    </xf>
    <xf numFmtId="49" fontId="14" fillId="3" borderId="18" xfId="23" applyNumberFormat="1" applyFont="1" applyFill="1" applyBorder="1" applyAlignment="1">
      <alignment horizontal="center"/>
      <protection/>
    </xf>
    <xf numFmtId="0" fontId="9" fillId="0" borderId="24" xfId="0" applyFont="1" applyBorder="1" applyAlignment="1">
      <alignment horizontal="left"/>
    </xf>
    <xf numFmtId="0" fontId="14" fillId="0" borderId="24" xfId="0" applyFont="1" applyBorder="1" applyAlignment="1">
      <alignment/>
    </xf>
    <xf numFmtId="0" fontId="14" fillId="0" borderId="24" xfId="0" applyFont="1" applyBorder="1" applyAlignment="1">
      <alignment horizontal="right"/>
    </xf>
    <xf numFmtId="0" fontId="14" fillId="0" borderId="0" xfId="0" applyFont="1" applyAlignment="1">
      <alignment horizontal="left"/>
    </xf>
    <xf numFmtId="0" fontId="1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xf>
    <xf numFmtId="185" fontId="15" fillId="3" borderId="5" xfId="17" applyNumberFormat="1" applyFont="1" applyFill="1" applyBorder="1" applyAlignment="1">
      <alignment horizontal="right"/>
    </xf>
    <xf numFmtId="183" fontId="15" fillId="0" borderId="38" xfId="23" applyNumberFormat="1" applyFont="1" applyFill="1" applyBorder="1" applyAlignment="1">
      <alignment horizontal="right"/>
      <protection/>
    </xf>
    <xf numFmtId="193" fontId="14" fillId="0" borderId="0" xfId="17" applyNumberFormat="1" applyFont="1" applyFill="1" applyBorder="1" applyAlignment="1">
      <alignment vertical="center"/>
    </xf>
    <xf numFmtId="193" fontId="14" fillId="0" borderId="13" xfId="17" applyNumberFormat="1" applyFont="1" applyFill="1" applyBorder="1" applyAlignment="1">
      <alignment vertical="center"/>
    </xf>
    <xf numFmtId="184" fontId="15" fillId="3" borderId="5" xfId="0" applyNumberFormat="1" applyFont="1" applyFill="1" applyBorder="1" applyAlignment="1">
      <alignment horizontal="right"/>
    </xf>
    <xf numFmtId="184" fontId="15" fillId="3" borderId="19" xfId="0" applyNumberFormat="1" applyFont="1" applyFill="1" applyBorder="1" applyAlignment="1">
      <alignment horizontal="right"/>
    </xf>
    <xf numFmtId="3" fontId="15" fillId="3" borderId="21" xfId="0" applyNumberFormat="1" applyFont="1" applyFill="1" applyBorder="1" applyAlignment="1">
      <alignment horizontal="right"/>
    </xf>
    <xf numFmtId="191" fontId="15" fillId="3" borderId="0" xfId="17" applyNumberFormat="1" applyFont="1" applyFill="1" applyBorder="1" applyAlignment="1">
      <alignment horizontal="right"/>
    </xf>
    <xf numFmtId="185" fontId="15" fillId="3" borderId="13" xfId="17" applyNumberFormat="1" applyFont="1" applyFill="1" applyBorder="1" applyAlignment="1">
      <alignment horizontal="right"/>
    </xf>
    <xf numFmtId="193" fontId="14" fillId="3" borderId="21" xfId="17" applyNumberFormat="1" applyFont="1" applyFill="1" applyBorder="1" applyAlignment="1">
      <alignment vertical="center"/>
    </xf>
    <xf numFmtId="193" fontId="14" fillId="3" borderId="13" xfId="17" applyNumberFormat="1" applyFont="1" applyFill="1" applyBorder="1" applyAlignment="1">
      <alignment vertical="center"/>
    </xf>
    <xf numFmtId="193" fontId="14" fillId="3" borderId="0" xfId="17" applyNumberFormat="1" applyFont="1" applyFill="1" applyBorder="1" applyAlignment="1">
      <alignment vertical="center"/>
    </xf>
    <xf numFmtId="178" fontId="15" fillId="3" borderId="22" xfId="17" applyNumberFormat="1" applyFont="1" applyFill="1" applyBorder="1" applyAlignment="1">
      <alignment horizontal="right"/>
    </xf>
    <xf numFmtId="183" fontId="15" fillId="3" borderId="38" xfId="23" applyNumberFormat="1" applyFont="1" applyFill="1" applyBorder="1" applyAlignment="1">
      <alignment horizontal="right"/>
      <protection/>
    </xf>
    <xf numFmtId="193" fontId="16" fillId="0" borderId="13" xfId="17" applyNumberFormat="1" applyFont="1" applyFill="1" applyBorder="1" applyAlignment="1">
      <alignment vertical="center"/>
    </xf>
    <xf numFmtId="185" fontId="15" fillId="0" borderId="5" xfId="17" applyNumberFormat="1" applyFont="1" applyFill="1" applyBorder="1" applyAlignment="1">
      <alignment horizontal="right"/>
    </xf>
    <xf numFmtId="183" fontId="15" fillId="0" borderId="20" xfId="17" applyNumberFormat="1" applyFont="1" applyFill="1" applyBorder="1" applyAlignment="1">
      <alignment horizontal="right"/>
    </xf>
    <xf numFmtId="184" fontId="15" fillId="0" borderId="5" xfId="17" applyNumberFormat="1" applyFont="1" applyFill="1" applyBorder="1" applyAlignment="1">
      <alignment horizontal="right"/>
    </xf>
    <xf numFmtId="185" fontId="15" fillId="0" borderId="13" xfId="17" applyNumberFormat="1" applyFont="1" applyFill="1" applyBorder="1" applyAlignment="1">
      <alignment horizontal="right"/>
    </xf>
    <xf numFmtId="3" fontId="15" fillId="0" borderId="21" xfId="0" applyNumberFormat="1" applyFont="1" applyFill="1" applyBorder="1" applyAlignment="1">
      <alignment horizontal="right"/>
    </xf>
    <xf numFmtId="184" fontId="15" fillId="0" borderId="5" xfId="0" applyNumberFormat="1" applyFont="1" applyFill="1" applyBorder="1" applyAlignment="1">
      <alignment horizontal="right"/>
    </xf>
    <xf numFmtId="184" fontId="15" fillId="0" borderId="19" xfId="0" applyNumberFormat="1" applyFont="1" applyFill="1" applyBorder="1" applyAlignment="1">
      <alignment horizontal="right"/>
    </xf>
    <xf numFmtId="191" fontId="15" fillId="0" borderId="0" xfId="17" applyNumberFormat="1" applyFont="1" applyFill="1" applyBorder="1" applyAlignment="1">
      <alignment horizontal="right"/>
    </xf>
    <xf numFmtId="38" fontId="17" fillId="0" borderId="5" xfId="17" applyFont="1" applyFill="1" applyBorder="1" applyAlignment="1">
      <alignment/>
    </xf>
    <xf numFmtId="38" fontId="17" fillId="0" borderId="20" xfId="17" applyFont="1" applyFill="1" applyBorder="1" applyAlignment="1">
      <alignment horizontal="right"/>
    </xf>
    <xf numFmtId="193" fontId="14" fillId="0" borderId="39" xfId="17" applyNumberFormat="1" applyFont="1" applyFill="1" applyBorder="1" applyAlignment="1">
      <alignment vertical="center"/>
    </xf>
    <xf numFmtId="0" fontId="0" fillId="0" borderId="40" xfId="0" applyFont="1" applyFill="1" applyBorder="1" applyAlignment="1">
      <alignment vertical="center"/>
    </xf>
    <xf numFmtId="0" fontId="0" fillId="0" borderId="25" xfId="0" applyFont="1" applyFill="1" applyBorder="1" applyAlignment="1">
      <alignment vertical="center"/>
    </xf>
    <xf numFmtId="38" fontId="15" fillId="0" borderId="22" xfId="17" applyFont="1" applyFill="1" applyBorder="1" applyAlignment="1">
      <alignment horizontal="right"/>
    </xf>
    <xf numFmtId="38" fontId="15" fillId="3" borderId="22" xfId="17" applyFont="1" applyFill="1" applyBorder="1" applyAlignment="1">
      <alignment horizontal="right"/>
    </xf>
    <xf numFmtId="183" fontId="16" fillId="3" borderId="15" xfId="0" applyNumberFormat="1" applyFont="1" applyFill="1" applyBorder="1" applyAlignment="1">
      <alignment horizontal="right"/>
    </xf>
    <xf numFmtId="185" fontId="15" fillId="3" borderId="19" xfId="0" applyNumberFormat="1" applyFont="1" applyFill="1" applyBorder="1" applyAlignment="1">
      <alignment horizontal="right"/>
    </xf>
    <xf numFmtId="183" fontId="8" fillId="0" borderId="20" xfId="0" applyNumberFormat="1" applyFont="1" applyFill="1" applyBorder="1" applyAlignment="1">
      <alignment horizontal="right"/>
    </xf>
    <xf numFmtId="0" fontId="23" fillId="0" borderId="0" xfId="25">
      <alignment vertical="center"/>
      <protection/>
    </xf>
    <xf numFmtId="0" fontId="23" fillId="0" borderId="0" xfId="25" applyFont="1">
      <alignment vertical="center"/>
      <protection/>
    </xf>
    <xf numFmtId="0" fontId="23" fillId="0" borderId="41" xfId="25" applyBorder="1">
      <alignment vertical="center"/>
      <protection/>
    </xf>
    <xf numFmtId="0" fontId="23" fillId="0" borderId="24" xfId="25" applyBorder="1">
      <alignment vertical="center"/>
      <protection/>
    </xf>
    <xf numFmtId="0" fontId="23" fillId="0" borderId="42" xfId="25" applyBorder="1">
      <alignment vertical="center"/>
      <protection/>
    </xf>
    <xf numFmtId="0" fontId="23" fillId="0" borderId="43" xfId="25" applyBorder="1">
      <alignment vertical="center"/>
      <protection/>
    </xf>
    <xf numFmtId="0" fontId="23" fillId="0" borderId="44" xfId="25" applyBorder="1">
      <alignment vertical="center"/>
      <protection/>
    </xf>
    <xf numFmtId="0" fontId="23" fillId="0" borderId="0" xfId="25" applyBorder="1">
      <alignment vertical="center"/>
      <protection/>
    </xf>
    <xf numFmtId="0" fontId="24" fillId="0" borderId="0" xfId="25" applyFont="1" applyBorder="1" applyAlignment="1">
      <alignment horizontal="left" vertical="center"/>
      <protection/>
    </xf>
    <xf numFmtId="0" fontId="25" fillId="0" borderId="0" xfId="25" applyFont="1" applyBorder="1" applyAlignment="1">
      <alignment horizontal="left" vertical="center"/>
      <protection/>
    </xf>
    <xf numFmtId="0" fontId="29" fillId="0" borderId="0" xfId="0" applyFont="1" applyBorder="1" applyAlignment="1">
      <alignment vertical="center" wrapText="1"/>
    </xf>
    <xf numFmtId="0" fontId="23" fillId="0" borderId="43" xfId="25" applyBorder="1" applyAlignment="1">
      <alignment vertical="center"/>
      <protection/>
    </xf>
    <xf numFmtId="0" fontId="23" fillId="0" borderId="0" xfId="25" applyBorder="1" applyAlignment="1">
      <alignment vertical="center"/>
      <protection/>
    </xf>
    <xf numFmtId="0" fontId="27" fillId="0" borderId="0" xfId="0" applyFont="1" applyBorder="1" applyAlignment="1">
      <alignment vertical="center" wrapText="1"/>
    </xf>
    <xf numFmtId="0" fontId="23" fillId="0" borderId="0" xfId="25" applyAlignment="1">
      <alignment vertical="center"/>
      <protection/>
    </xf>
    <xf numFmtId="0" fontId="23" fillId="0" borderId="44" xfId="25" applyBorder="1" applyAlignment="1">
      <alignment vertical="center"/>
      <protection/>
    </xf>
    <xf numFmtId="0" fontId="30" fillId="0" borderId="43" xfId="0" applyFont="1" applyBorder="1" applyAlignment="1">
      <alignment wrapText="1"/>
    </xf>
    <xf numFmtId="0" fontId="30" fillId="0" borderId="0" xfId="0" applyFont="1" applyBorder="1" applyAlignment="1">
      <alignment wrapText="1"/>
    </xf>
    <xf numFmtId="0" fontId="27" fillId="0" borderId="0" xfId="0" applyFont="1" applyFill="1" applyBorder="1" applyAlignment="1">
      <alignment vertical="center" wrapText="1"/>
    </xf>
    <xf numFmtId="0" fontId="29" fillId="0" borderId="0" xfId="0" applyFont="1" applyFill="1" applyBorder="1" applyAlignment="1">
      <alignment vertical="center" wrapText="1"/>
    </xf>
    <xf numFmtId="0" fontId="31" fillId="0" borderId="0" xfId="0" applyFont="1" applyBorder="1" applyAlignment="1">
      <alignment horizontal="justify" wrapText="1"/>
    </xf>
    <xf numFmtId="0" fontId="23" fillId="0" borderId="45" xfId="25" applyBorder="1">
      <alignment vertical="center"/>
      <protection/>
    </xf>
    <xf numFmtId="0" fontId="23" fillId="0" borderId="25" xfId="25" applyBorder="1">
      <alignment vertical="center"/>
      <protection/>
    </xf>
    <xf numFmtId="0" fontId="23" fillId="0" borderId="46" xfId="25" applyBorder="1">
      <alignment vertical="center"/>
      <protection/>
    </xf>
    <xf numFmtId="197" fontId="17" fillId="3" borderId="0" xfId="17" applyNumberFormat="1" applyFont="1" applyFill="1" applyBorder="1" applyAlignment="1">
      <alignment horizontal="right"/>
    </xf>
    <xf numFmtId="49" fontId="9" fillId="0" borderId="0" xfId="0" applyNumberFormat="1" applyFont="1" applyFill="1" applyAlignment="1">
      <alignment horizontal="center" vertical="center"/>
    </xf>
    <xf numFmtId="185" fontId="9" fillId="0" borderId="0" xfId="0" applyNumberFormat="1" applyFont="1" applyFill="1" applyAlignment="1">
      <alignment horizontal="center" vertical="center"/>
    </xf>
    <xf numFmtId="49" fontId="10" fillId="0" borderId="47" xfId="0" applyNumberFormat="1" applyFont="1" applyFill="1" applyBorder="1" applyAlignment="1">
      <alignment horizontal="centerContinuous" vertical="center" wrapText="1"/>
    </xf>
    <xf numFmtId="49" fontId="10" fillId="0" borderId="48" xfId="0" applyNumberFormat="1" applyFont="1" applyFill="1" applyBorder="1" applyAlignment="1">
      <alignment horizontal="centerContinuous" vertical="center"/>
    </xf>
    <xf numFmtId="49" fontId="10" fillId="0" borderId="49" xfId="0" applyNumberFormat="1" applyFont="1" applyFill="1" applyBorder="1" applyAlignment="1">
      <alignment horizontal="center" vertical="center"/>
    </xf>
    <xf numFmtId="49" fontId="10" fillId="0" borderId="47" xfId="0" applyNumberFormat="1" applyFont="1" applyFill="1" applyBorder="1" applyAlignment="1">
      <alignment horizontal="centerContinuous" vertical="center"/>
    </xf>
    <xf numFmtId="49" fontId="10" fillId="0" borderId="0" xfId="0" applyNumberFormat="1" applyFont="1" applyFill="1" applyAlignment="1">
      <alignment horizontal="center" vertical="center"/>
    </xf>
    <xf numFmtId="0" fontId="10" fillId="0" borderId="50" xfId="0" applyFont="1" applyFill="1" applyBorder="1" applyAlignment="1">
      <alignment horizontal="centerContinuous" vertical="center"/>
    </xf>
    <xf numFmtId="49" fontId="10" fillId="0" borderId="51" xfId="0" applyNumberFormat="1" applyFont="1" applyFill="1" applyBorder="1" applyAlignment="1">
      <alignment horizontal="center" vertical="center" wrapText="1"/>
    </xf>
    <xf numFmtId="49" fontId="10" fillId="0" borderId="52" xfId="0" applyNumberFormat="1" applyFont="1" applyFill="1" applyBorder="1" applyAlignment="1">
      <alignment horizontal="center" vertical="center" wrapText="1"/>
    </xf>
    <xf numFmtId="49" fontId="9" fillId="0" borderId="0" xfId="0" applyNumberFormat="1" applyFont="1" applyFill="1" applyAlignment="1">
      <alignment horizontal="center" vertical="center" wrapText="1"/>
    </xf>
    <xf numFmtId="0" fontId="10" fillId="0" borderId="51" xfId="0" applyFont="1" applyFill="1" applyBorder="1" applyAlignment="1">
      <alignment horizontal="center" vertical="center" wrapText="1"/>
    </xf>
    <xf numFmtId="49" fontId="10" fillId="0" borderId="53" xfId="0" applyNumberFormat="1" applyFont="1" applyFill="1" applyBorder="1" applyAlignment="1">
      <alignment horizontal="center" vertical="center" wrapText="1"/>
    </xf>
    <xf numFmtId="193" fontId="10" fillId="0" borderId="54" xfId="21" applyNumberFormat="1" applyFont="1" applyBorder="1" applyAlignment="1">
      <alignment vertical="center"/>
      <protection/>
    </xf>
    <xf numFmtId="193" fontId="10" fillId="0" borderId="7" xfId="21" applyNumberFormat="1" applyFont="1" applyBorder="1" applyAlignment="1">
      <alignment horizontal="right" vertical="center"/>
      <protection/>
    </xf>
    <xf numFmtId="49" fontId="9" fillId="0" borderId="55"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49" fontId="12" fillId="0" borderId="56" xfId="0" applyNumberFormat="1" applyFont="1" applyFill="1" applyBorder="1" applyAlignment="1">
      <alignment vertical="center" wrapText="1"/>
    </xf>
    <xf numFmtId="49" fontId="20" fillId="0" borderId="56" xfId="0" applyNumberFormat="1" applyFont="1" applyFill="1" applyBorder="1" applyAlignment="1">
      <alignment horizontal="center" vertical="center" wrapText="1"/>
    </xf>
    <xf numFmtId="0" fontId="10" fillId="4" borderId="50" xfId="0" applyFont="1" applyFill="1" applyBorder="1" applyAlignment="1">
      <alignment horizontal="centerContinuous" vertical="center" wrapText="1"/>
    </xf>
    <xf numFmtId="0" fontId="0" fillId="4" borderId="52" xfId="0" applyFill="1" applyBorder="1" applyAlignment="1">
      <alignment horizontal="centerContinuous" vertical="center"/>
    </xf>
    <xf numFmtId="0" fontId="10" fillId="0" borderId="51" xfId="0" applyFont="1" applyFill="1" applyBorder="1" applyAlignment="1">
      <alignment horizontal="centerContinuous" vertical="center" wrapText="1"/>
    </xf>
    <xf numFmtId="0" fontId="0" fillId="0" borderId="52" xfId="0" applyBorder="1" applyAlignment="1">
      <alignment horizontal="centerContinuous" vertical="center"/>
    </xf>
    <xf numFmtId="0" fontId="10" fillId="4" borderId="53" xfId="0" applyFont="1" applyFill="1" applyBorder="1" applyAlignment="1">
      <alignment horizontal="center" vertical="center" wrapText="1"/>
    </xf>
    <xf numFmtId="0" fontId="10" fillId="0" borderId="53" xfId="0" applyFont="1" applyFill="1" applyBorder="1" applyAlignment="1">
      <alignment horizontal="center" vertical="center" wrapText="1"/>
    </xf>
    <xf numFmtId="49" fontId="10" fillId="4" borderId="53" xfId="0" applyNumberFormat="1" applyFont="1" applyFill="1" applyBorder="1" applyAlignment="1">
      <alignment horizontal="center" vertical="center" wrapText="1"/>
    </xf>
    <xf numFmtId="49" fontId="10" fillId="4" borderId="57" xfId="0" applyNumberFormat="1"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2" fillId="4" borderId="53" xfId="0" applyFont="1" applyFill="1" applyBorder="1" applyAlignment="1">
      <alignment horizontal="center" vertical="center" wrapText="1"/>
    </xf>
    <xf numFmtId="49" fontId="10" fillId="0" borderId="57" xfId="0" applyNumberFormat="1" applyFont="1" applyFill="1" applyBorder="1" applyAlignment="1">
      <alignment horizontal="center" vertical="center" wrapText="1"/>
    </xf>
    <xf numFmtId="193" fontId="10" fillId="4" borderId="58" xfId="21" applyNumberFormat="1" applyFont="1" applyFill="1" applyBorder="1" applyAlignment="1">
      <alignment horizontal="center" vertical="center" wrapText="1"/>
      <protection/>
    </xf>
    <xf numFmtId="49" fontId="10" fillId="0" borderId="53" xfId="21" applyNumberFormat="1" applyFont="1" applyBorder="1" applyAlignment="1">
      <alignment horizontal="center" vertical="center" wrapText="1"/>
      <protection/>
    </xf>
    <xf numFmtId="49" fontId="10" fillId="4" borderId="12" xfId="0" applyNumberFormat="1" applyFont="1" applyFill="1" applyBorder="1" applyAlignment="1">
      <alignment horizontal="center" vertical="center" wrapText="1"/>
    </xf>
    <xf numFmtId="49" fontId="12" fillId="0" borderId="59" xfId="0" applyNumberFormat="1" applyFont="1" applyFill="1" applyBorder="1" applyAlignment="1">
      <alignment horizontal="center" vertical="center" wrapText="1"/>
    </xf>
    <xf numFmtId="49" fontId="10" fillId="0" borderId="60" xfId="0" applyNumberFormat="1" applyFont="1" applyFill="1" applyBorder="1" applyAlignment="1">
      <alignment horizontal="center" vertical="center" wrapText="1"/>
    </xf>
    <xf numFmtId="49" fontId="10" fillId="0" borderId="52" xfId="0" applyNumberFormat="1" applyFont="1" applyFill="1" applyBorder="1" applyAlignment="1">
      <alignment horizontal="center" vertical="center"/>
    </xf>
    <xf numFmtId="49" fontId="10" fillId="0" borderId="61" xfId="0" applyNumberFormat="1" applyFont="1" applyFill="1" applyBorder="1" applyAlignment="1">
      <alignment horizontal="center" vertical="center"/>
    </xf>
    <xf numFmtId="49" fontId="10" fillId="0" borderId="62" xfId="0" applyNumberFormat="1" applyFont="1" applyFill="1" applyBorder="1" applyAlignment="1">
      <alignment horizontal="center" vertical="center"/>
    </xf>
    <xf numFmtId="49" fontId="10" fillId="0" borderId="53" xfId="0" applyNumberFormat="1" applyFont="1" applyFill="1" applyBorder="1" applyAlignment="1">
      <alignment horizontal="center" vertical="center"/>
    </xf>
    <xf numFmtId="49" fontId="10" fillId="0" borderId="63" xfId="0" applyNumberFormat="1" applyFont="1" applyFill="1" applyBorder="1" applyAlignment="1">
      <alignment horizontal="center"/>
    </xf>
    <xf numFmtId="38" fontId="10" fillId="0" borderId="64" xfId="17" applyFont="1" applyFill="1" applyBorder="1" applyAlignment="1">
      <alignment horizontal="center"/>
    </xf>
    <xf numFmtId="38" fontId="10" fillId="0" borderId="12" xfId="17" applyFont="1" applyFill="1" applyBorder="1" applyAlignment="1">
      <alignment horizontal="center"/>
    </xf>
    <xf numFmtId="38" fontId="10" fillId="0" borderId="65" xfId="17" applyFont="1" applyFill="1" applyBorder="1" applyAlignment="1">
      <alignment horizontal="center"/>
    </xf>
    <xf numFmtId="38" fontId="10" fillId="0" borderId="56" xfId="17" applyFont="1" applyFill="1" applyBorder="1" applyAlignment="1">
      <alignment horizontal="center"/>
    </xf>
    <xf numFmtId="38" fontId="10" fillId="0" borderId="22" xfId="17" applyFont="1" applyFill="1" applyBorder="1" applyAlignment="1">
      <alignment horizontal="center"/>
    </xf>
    <xf numFmtId="49" fontId="10" fillId="0" borderId="22" xfId="0" applyNumberFormat="1" applyFont="1" applyFill="1" applyBorder="1" applyAlignment="1">
      <alignment horizontal="center"/>
    </xf>
    <xf numFmtId="49" fontId="9" fillId="0" borderId="65" xfId="0" applyNumberFormat="1" applyFont="1" applyFill="1" applyBorder="1" applyAlignment="1">
      <alignment horizontal="center"/>
    </xf>
    <xf numFmtId="49" fontId="10" fillId="0" borderId="17" xfId="0" applyNumberFormat="1" applyFont="1" applyFill="1" applyBorder="1" applyAlignment="1">
      <alignment horizontal="center"/>
    </xf>
    <xf numFmtId="49" fontId="10" fillId="0" borderId="60" xfId="0" applyNumberFormat="1" applyFont="1" applyFill="1" applyBorder="1" applyAlignment="1">
      <alignment horizontal="center"/>
    </xf>
    <xf numFmtId="49" fontId="10" fillId="0" borderId="21" xfId="0" applyNumberFormat="1" applyFont="1" applyFill="1" applyBorder="1" applyAlignment="1">
      <alignment horizontal="center"/>
    </xf>
    <xf numFmtId="195" fontId="10" fillId="0" borderId="22" xfId="0" applyNumberFormat="1" applyFont="1" applyFill="1" applyBorder="1" applyAlignment="1">
      <alignment horizontal="center"/>
    </xf>
    <xf numFmtId="195" fontId="10" fillId="0" borderId="65" xfId="0" applyNumberFormat="1" applyFont="1" applyFill="1" applyBorder="1" applyAlignment="1">
      <alignment horizontal="center"/>
    </xf>
    <xf numFmtId="195" fontId="10" fillId="0" borderId="12" xfId="0" applyNumberFormat="1" applyFont="1" applyFill="1" applyBorder="1" applyAlignment="1">
      <alignment horizontal="center"/>
    </xf>
    <xf numFmtId="195" fontId="10" fillId="0" borderId="17" xfId="0" applyNumberFormat="1" applyFont="1" applyFill="1" applyBorder="1" applyAlignment="1">
      <alignment horizontal="center"/>
    </xf>
    <xf numFmtId="49" fontId="10" fillId="0" borderId="66" xfId="0" applyNumberFormat="1" applyFont="1" applyFill="1" applyBorder="1" applyAlignment="1">
      <alignment horizontal="center"/>
    </xf>
    <xf numFmtId="49" fontId="10" fillId="0" borderId="12" xfId="0" applyNumberFormat="1" applyFont="1" applyFill="1" applyBorder="1" applyAlignment="1">
      <alignment horizontal="right"/>
    </xf>
    <xf numFmtId="49" fontId="10" fillId="0" borderId="22" xfId="0" applyNumberFormat="1" applyFont="1" applyFill="1" applyBorder="1" applyAlignment="1">
      <alignment horizontal="right"/>
    </xf>
    <xf numFmtId="199" fontId="10" fillId="0" borderId="13" xfId="0" applyNumberFormat="1" applyFont="1" applyFill="1" applyBorder="1" applyAlignment="1">
      <alignment horizontal="right"/>
    </xf>
    <xf numFmtId="3" fontId="10" fillId="0" borderId="20" xfId="0" applyNumberFormat="1" applyFont="1" applyFill="1" applyBorder="1" applyAlignment="1">
      <alignment horizontal="right"/>
    </xf>
    <xf numFmtId="49" fontId="10" fillId="0" borderId="56" xfId="0" applyNumberFormat="1" applyFont="1" applyFill="1" applyBorder="1" applyAlignment="1">
      <alignment horizontal="center"/>
    </xf>
    <xf numFmtId="49" fontId="10" fillId="0" borderId="65" xfId="0" applyNumberFormat="1" applyFont="1" applyFill="1" applyBorder="1" applyAlignment="1">
      <alignment horizontal="center"/>
    </xf>
    <xf numFmtId="49" fontId="10" fillId="0" borderId="56" xfId="0" applyNumberFormat="1" applyFont="1" applyFill="1" applyBorder="1" applyAlignment="1">
      <alignment horizontal="right" shrinkToFit="1"/>
    </xf>
    <xf numFmtId="49" fontId="10" fillId="0" borderId="56" xfId="0" applyNumberFormat="1" applyFont="1" applyFill="1" applyBorder="1" applyAlignment="1">
      <alignment/>
    </xf>
    <xf numFmtId="49" fontId="10" fillId="0" borderId="17" xfId="0" applyNumberFormat="1" applyFont="1" applyFill="1" applyBorder="1" applyAlignment="1">
      <alignment/>
    </xf>
    <xf numFmtId="49" fontId="10" fillId="0" borderId="12" xfId="0" applyNumberFormat="1" applyFont="1" applyFill="1" applyBorder="1" applyAlignment="1">
      <alignment horizontal="center"/>
    </xf>
    <xf numFmtId="207" fontId="10" fillId="0" borderId="13" xfId="0" applyNumberFormat="1" applyFont="1" applyFill="1" applyBorder="1" applyAlignment="1">
      <alignment horizontal="center"/>
    </xf>
    <xf numFmtId="49" fontId="10" fillId="0" borderId="20" xfId="0" applyNumberFormat="1" applyFont="1" applyFill="1" applyBorder="1" applyAlignment="1">
      <alignment horizontal="center"/>
    </xf>
    <xf numFmtId="49" fontId="10" fillId="0" borderId="13" xfId="0" applyNumberFormat="1" applyFont="1" applyFill="1" applyBorder="1" applyAlignment="1">
      <alignment horizontal="center"/>
    </xf>
    <xf numFmtId="49" fontId="10" fillId="0" borderId="0" xfId="0" applyNumberFormat="1" applyFont="1" applyFill="1" applyAlignment="1">
      <alignment horizontal="center"/>
    </xf>
    <xf numFmtId="49" fontId="10" fillId="0" borderId="67" xfId="0" applyNumberFormat="1" applyFont="1" applyFill="1" applyBorder="1" applyAlignment="1">
      <alignment horizontal="center"/>
    </xf>
    <xf numFmtId="38" fontId="10" fillId="0" borderId="21" xfId="17" applyFont="1" applyFill="1" applyBorder="1" applyAlignment="1" applyProtection="1">
      <alignment vertical="center"/>
      <protection/>
    </xf>
    <xf numFmtId="38" fontId="10" fillId="0" borderId="22" xfId="17" applyFont="1" applyFill="1" applyBorder="1" applyAlignment="1">
      <alignment horizontal="right"/>
    </xf>
    <xf numFmtId="0" fontId="10" fillId="0" borderId="22" xfId="0" applyNumberFormat="1" applyFont="1" applyFill="1" applyBorder="1" applyAlignment="1">
      <alignment horizontal="right"/>
    </xf>
    <xf numFmtId="0" fontId="9" fillId="0" borderId="21" xfId="0" applyNumberFormat="1" applyFont="1" applyFill="1" applyBorder="1" applyAlignment="1">
      <alignment horizontal="right"/>
    </xf>
    <xf numFmtId="38" fontId="10" fillId="0" borderId="20" xfId="17" applyFont="1" applyFill="1" applyBorder="1" applyAlignment="1">
      <alignment horizontal="right"/>
    </xf>
    <xf numFmtId="38" fontId="10" fillId="0" borderId="66" xfId="17" applyFont="1" applyFill="1" applyBorder="1" applyAlignment="1">
      <alignment horizontal="right"/>
    </xf>
    <xf numFmtId="201" fontId="10" fillId="0" borderId="22" xfId="0" applyNumberFormat="1" applyFont="1" applyFill="1" applyBorder="1" applyAlignment="1">
      <alignment horizontal="right"/>
    </xf>
    <xf numFmtId="201" fontId="10" fillId="0" borderId="21" xfId="0" applyNumberFormat="1" applyFont="1" applyFill="1" applyBorder="1" applyAlignment="1">
      <alignment horizontal="right"/>
    </xf>
    <xf numFmtId="201" fontId="10" fillId="0" borderId="13" xfId="0" applyNumberFormat="1" applyFont="1" applyFill="1" applyBorder="1" applyAlignment="1">
      <alignment horizontal="right"/>
    </xf>
    <xf numFmtId="183" fontId="10" fillId="0" borderId="21" xfId="0" applyNumberFormat="1" applyFont="1" applyFill="1" applyBorder="1" applyAlignment="1">
      <alignment horizontal="right"/>
    </xf>
    <xf numFmtId="183" fontId="10" fillId="0" borderId="20" xfId="0" applyNumberFormat="1" applyFont="1" applyFill="1" applyBorder="1" applyAlignment="1">
      <alignment horizontal="right"/>
    </xf>
    <xf numFmtId="3" fontId="10" fillId="0" borderId="66" xfId="17" applyNumberFormat="1" applyFont="1" applyFill="1" applyBorder="1" applyAlignment="1">
      <alignment horizontal="right"/>
    </xf>
    <xf numFmtId="3" fontId="10" fillId="0" borderId="22" xfId="17" applyNumberFormat="1" applyFont="1" applyFill="1" applyBorder="1" applyAlignment="1">
      <alignment horizontal="right"/>
    </xf>
    <xf numFmtId="38" fontId="10" fillId="0" borderId="13" xfId="17" applyFont="1" applyFill="1" applyBorder="1" applyAlignment="1">
      <alignment horizontal="right"/>
    </xf>
    <xf numFmtId="188" fontId="10" fillId="0" borderId="22" xfId="17" applyNumberFormat="1" applyFont="1" applyFill="1" applyBorder="1" applyAlignment="1">
      <alignment horizontal="right"/>
    </xf>
    <xf numFmtId="199" fontId="10" fillId="0" borderId="22" xfId="17" applyNumberFormat="1" applyFont="1" applyFill="1" applyBorder="1" applyAlignment="1">
      <alignment horizontal="right"/>
    </xf>
    <xf numFmtId="38" fontId="10" fillId="0" borderId="66" xfId="17" applyFont="1" applyFill="1" applyBorder="1" applyAlignment="1">
      <alignment/>
    </xf>
    <xf numFmtId="189" fontId="10" fillId="0" borderId="22" xfId="17" applyNumberFormat="1" applyFont="1" applyFill="1" applyBorder="1" applyAlignment="1">
      <alignment/>
    </xf>
    <xf numFmtId="198" fontId="10" fillId="0" borderId="22" xfId="17" applyNumberFormat="1" applyFont="1" applyFill="1" applyBorder="1" applyAlignment="1">
      <alignment horizontal="right"/>
    </xf>
    <xf numFmtId="0" fontId="10" fillId="0" borderId="21" xfId="0" applyNumberFormat="1" applyFont="1" applyFill="1" applyBorder="1" applyAlignment="1">
      <alignment horizontal="right"/>
    </xf>
    <xf numFmtId="199" fontId="10" fillId="0" borderId="22" xfId="0" applyNumberFormat="1" applyFont="1" applyFill="1" applyBorder="1" applyAlignment="1">
      <alignment horizontal="right" shrinkToFit="1"/>
    </xf>
    <xf numFmtId="199" fontId="10" fillId="0" borderId="22" xfId="0" applyNumberFormat="1" applyFont="1" applyFill="1" applyBorder="1" applyAlignment="1">
      <alignment horizontal="right"/>
    </xf>
    <xf numFmtId="194" fontId="10" fillId="0" borderId="22" xfId="0" applyNumberFormat="1" applyFont="1" applyFill="1" applyBorder="1" applyAlignment="1">
      <alignment horizontal="right"/>
    </xf>
    <xf numFmtId="194" fontId="10" fillId="0" borderId="20" xfId="0" applyNumberFormat="1" applyFont="1" applyFill="1" applyBorder="1" applyAlignment="1">
      <alignment horizontal="right"/>
    </xf>
    <xf numFmtId="183" fontId="10" fillId="0" borderId="13" xfId="0" applyNumberFormat="1" applyFont="1" applyFill="1" applyBorder="1" applyAlignment="1">
      <alignment horizontal="right"/>
    </xf>
    <xf numFmtId="183" fontId="10" fillId="0" borderId="22" xfId="0" applyNumberFormat="1" applyFont="1" applyFill="1" applyBorder="1" applyAlignment="1">
      <alignment horizontal="right"/>
    </xf>
    <xf numFmtId="197" fontId="10" fillId="0" borderId="0" xfId="0" applyNumberFormat="1" applyFont="1" applyFill="1" applyBorder="1" applyAlignment="1">
      <alignment horizontal="right"/>
    </xf>
    <xf numFmtId="197" fontId="10" fillId="0" borderId="21" xfId="0" applyNumberFormat="1" applyFont="1" applyFill="1" applyBorder="1" applyAlignment="1">
      <alignment horizontal="right"/>
    </xf>
    <xf numFmtId="3" fontId="10" fillId="0" borderId="13" xfId="21" applyNumberFormat="1" applyFont="1" applyFill="1" applyBorder="1" applyAlignment="1">
      <alignment horizontal="right"/>
      <protection/>
    </xf>
    <xf numFmtId="0" fontId="10" fillId="0" borderId="13" xfId="0" applyNumberFormat="1" applyFont="1" applyFill="1" applyBorder="1" applyAlignment="1">
      <alignment horizontal="right"/>
    </xf>
    <xf numFmtId="49" fontId="10" fillId="0" borderId="0" xfId="0" applyNumberFormat="1" applyFont="1" applyFill="1" applyAlignment="1">
      <alignment horizontal="right"/>
    </xf>
    <xf numFmtId="191" fontId="10" fillId="0" borderId="13" xfId="21" applyNumberFormat="1" applyFont="1" applyFill="1" applyBorder="1" applyAlignment="1">
      <alignment horizontal="right"/>
      <protection/>
    </xf>
    <xf numFmtId="191" fontId="10" fillId="0" borderId="20" xfId="0" applyNumberFormat="1" applyFont="1" applyFill="1" applyBorder="1" applyAlignment="1">
      <alignment horizontal="right"/>
    </xf>
    <xf numFmtId="194" fontId="10" fillId="0" borderId="20" xfId="0" applyNumberFormat="1" applyFont="1" applyFill="1" applyBorder="1" applyAlignment="1">
      <alignment/>
    </xf>
    <xf numFmtId="199" fontId="10" fillId="0" borderId="13" xfId="17" applyNumberFormat="1" applyFont="1" applyFill="1" applyBorder="1" applyAlignment="1">
      <alignment horizontal="right"/>
    </xf>
    <xf numFmtId="191" fontId="10" fillId="0" borderId="22" xfId="17" applyNumberFormat="1" applyFont="1" applyFill="1" applyBorder="1" applyAlignment="1">
      <alignment horizontal="right"/>
    </xf>
    <xf numFmtId="3" fontId="10" fillId="0" borderId="66" xfId="17" applyNumberFormat="1" applyFont="1" applyBorder="1" applyAlignment="1">
      <alignment horizontal="right"/>
    </xf>
    <xf numFmtId="3" fontId="10" fillId="0" borderId="22" xfId="17" applyNumberFormat="1" applyFont="1" applyBorder="1" applyAlignment="1">
      <alignment horizontal="right"/>
    </xf>
    <xf numFmtId="0" fontId="10" fillId="0" borderId="20" xfId="0" applyNumberFormat="1" applyFont="1" applyFill="1" applyBorder="1" applyAlignment="1">
      <alignment horizontal="right"/>
    </xf>
    <xf numFmtId="189" fontId="10" fillId="0" borderId="22" xfId="17" applyNumberFormat="1" applyFont="1" applyFill="1" applyBorder="1" applyAlignment="1">
      <alignment horizontal="right"/>
    </xf>
    <xf numFmtId="183" fontId="10" fillId="0" borderId="22" xfId="0" applyNumberFormat="1" applyFont="1" applyFill="1" applyBorder="1" applyAlignment="1">
      <alignment horizontal="right" shrinkToFit="1"/>
    </xf>
    <xf numFmtId="183" fontId="10" fillId="0" borderId="0" xfId="0" applyNumberFormat="1" applyFont="1" applyFill="1" applyBorder="1" applyAlignment="1">
      <alignment horizontal="right"/>
    </xf>
    <xf numFmtId="191" fontId="10" fillId="0" borderId="21" xfId="0" applyNumberFormat="1" applyFont="1" applyFill="1" applyBorder="1" applyAlignment="1">
      <alignment horizontal="right"/>
    </xf>
    <xf numFmtId="191" fontId="10" fillId="0" borderId="22" xfId="17" applyNumberFormat="1" applyFont="1" applyBorder="1" applyAlignment="1">
      <alignment horizontal="right"/>
    </xf>
    <xf numFmtId="38" fontId="10" fillId="0" borderId="22" xfId="17" applyFont="1" applyBorder="1" applyAlignment="1">
      <alignment horizontal="right"/>
    </xf>
    <xf numFmtId="38" fontId="10" fillId="0" borderId="20" xfId="17" applyFont="1" applyBorder="1" applyAlignment="1">
      <alignment horizontal="right"/>
    </xf>
    <xf numFmtId="191" fontId="10" fillId="0" borderId="21" xfId="17" applyNumberFormat="1" applyFont="1" applyFill="1" applyBorder="1" applyAlignment="1" applyProtection="1">
      <alignment vertical="center"/>
      <protection/>
    </xf>
    <xf numFmtId="197" fontId="10" fillId="0" borderId="22" xfId="0" applyNumberFormat="1" applyFont="1" applyFill="1" applyBorder="1" applyAlignment="1">
      <alignment horizontal="right"/>
    </xf>
    <xf numFmtId="197" fontId="10" fillId="0" borderId="13" xfId="0" applyNumberFormat="1" applyFont="1" applyFill="1" applyBorder="1" applyAlignment="1">
      <alignment horizontal="right"/>
    </xf>
    <xf numFmtId="185" fontId="10" fillId="0" borderId="22" xfId="0" applyNumberFormat="1" applyFont="1" applyFill="1" applyBorder="1" applyAlignment="1">
      <alignment horizontal="right"/>
    </xf>
    <xf numFmtId="210" fontId="10" fillId="0" borderId="21" xfId="0" applyNumberFormat="1" applyFont="1" applyFill="1" applyBorder="1" applyAlignment="1">
      <alignment horizontal="right"/>
    </xf>
    <xf numFmtId="210" fontId="10" fillId="0" borderId="22" xfId="17" applyNumberFormat="1" applyFont="1" applyFill="1" applyBorder="1" applyAlignment="1">
      <alignment horizontal="right"/>
    </xf>
    <xf numFmtId="210" fontId="10" fillId="0" borderId="20" xfId="17" applyNumberFormat="1" applyFont="1" applyFill="1" applyBorder="1" applyAlignment="1">
      <alignment horizontal="right"/>
    </xf>
    <xf numFmtId="188" fontId="10" fillId="0" borderId="13" xfId="17" applyNumberFormat="1" applyFont="1" applyFill="1" applyBorder="1" applyAlignment="1">
      <alignment horizontal="right"/>
    </xf>
    <xf numFmtId="3" fontId="10" fillId="0" borderId="20" xfId="17" applyNumberFormat="1" applyFont="1" applyFill="1" applyBorder="1" applyAlignment="1">
      <alignment horizontal="right"/>
    </xf>
    <xf numFmtId="38" fontId="10" fillId="0" borderId="22" xfId="17" applyFont="1" applyFill="1" applyBorder="1" applyAlignment="1">
      <alignment/>
    </xf>
    <xf numFmtId="0" fontId="10" fillId="0" borderId="22" xfId="0" applyNumberFormat="1" applyFont="1" applyFill="1" applyBorder="1" applyAlignment="1">
      <alignment horizontal="right" shrinkToFit="1"/>
    </xf>
    <xf numFmtId="197" fontId="9" fillId="0" borderId="22" xfId="0" applyNumberFormat="1" applyFont="1" applyFill="1" applyBorder="1" applyAlignment="1">
      <alignment horizontal="right"/>
    </xf>
    <xf numFmtId="191" fontId="9" fillId="0" borderId="13" xfId="0" applyNumberFormat="1" applyFont="1" applyFill="1" applyBorder="1" applyAlignment="1">
      <alignment horizontal="right"/>
    </xf>
    <xf numFmtId="49" fontId="9" fillId="0" borderId="67" xfId="0" applyNumberFormat="1" applyFont="1" applyFill="1" applyBorder="1" applyAlignment="1">
      <alignment horizontal="center"/>
    </xf>
    <xf numFmtId="38" fontId="9" fillId="0" borderId="13" xfId="17" applyFont="1" applyFill="1" applyBorder="1" applyAlignment="1">
      <alignment horizontal="right"/>
    </xf>
    <xf numFmtId="38" fontId="9" fillId="0" borderId="22" xfId="17" applyFont="1" applyFill="1" applyBorder="1" applyAlignment="1">
      <alignment horizontal="right"/>
    </xf>
    <xf numFmtId="201" fontId="9" fillId="0" borderId="22" xfId="0" applyNumberFormat="1" applyFont="1" applyFill="1" applyBorder="1" applyAlignment="1" quotePrefix="1">
      <alignment horizontal="right"/>
    </xf>
    <xf numFmtId="193" fontId="9" fillId="0" borderId="21" xfId="0" applyNumberFormat="1" applyFont="1" applyFill="1" applyBorder="1" applyAlignment="1">
      <alignment horizontal="right"/>
    </xf>
    <xf numFmtId="3" fontId="9" fillId="0" borderId="20" xfId="0" applyNumberFormat="1" applyFont="1" applyFill="1" applyBorder="1" applyAlignment="1">
      <alignment horizontal="right"/>
    </xf>
    <xf numFmtId="3" fontId="9" fillId="0" borderId="66" xfId="17" applyNumberFormat="1" applyFont="1" applyFill="1" applyBorder="1" applyAlignment="1">
      <alignment horizontal="right"/>
    </xf>
    <xf numFmtId="3" fontId="9" fillId="0" borderId="22" xfId="17" applyNumberFormat="1" applyFont="1" applyFill="1" applyBorder="1" applyAlignment="1">
      <alignment horizontal="right"/>
    </xf>
    <xf numFmtId="210" fontId="9" fillId="0" borderId="22" xfId="17" applyNumberFormat="1" applyFont="1" applyFill="1" applyBorder="1" applyAlignment="1">
      <alignment horizontal="right"/>
    </xf>
    <xf numFmtId="183" fontId="9" fillId="0" borderId="22" xfId="0" applyNumberFormat="1" applyFont="1" applyFill="1" applyBorder="1" applyAlignment="1">
      <alignment horizontal="right"/>
    </xf>
    <xf numFmtId="201" fontId="9" fillId="0" borderId="21" xfId="0" applyNumberFormat="1" applyFont="1" applyFill="1" applyBorder="1" applyAlignment="1">
      <alignment horizontal="right"/>
    </xf>
    <xf numFmtId="183" fontId="9" fillId="0" borderId="13" xfId="0" applyNumberFormat="1" applyFont="1" applyFill="1" applyBorder="1" applyAlignment="1">
      <alignment horizontal="right"/>
    </xf>
    <xf numFmtId="201" fontId="9" fillId="0" borderId="13" xfId="0" applyNumberFormat="1" applyFont="1" applyFill="1" applyBorder="1" applyAlignment="1">
      <alignment horizontal="right"/>
    </xf>
    <xf numFmtId="183" fontId="9" fillId="0" borderId="21" xfId="0" applyNumberFormat="1" applyFont="1" applyFill="1" applyBorder="1" applyAlignment="1">
      <alignment horizontal="right"/>
    </xf>
    <xf numFmtId="183" fontId="9" fillId="0" borderId="20" xfId="0" applyNumberFormat="1" applyFont="1" applyBorder="1" applyAlignment="1">
      <alignment horizontal="right"/>
    </xf>
    <xf numFmtId="3" fontId="9" fillId="0" borderId="22" xfId="21" applyNumberFormat="1" applyFont="1" applyFill="1" applyBorder="1" applyAlignment="1">
      <alignment horizontal="right"/>
      <protection/>
    </xf>
    <xf numFmtId="188" fontId="9" fillId="0" borderId="22" xfId="17" applyNumberFormat="1" applyFont="1" applyFill="1" applyBorder="1" applyAlignment="1">
      <alignment horizontal="right"/>
    </xf>
    <xf numFmtId="199" fontId="9" fillId="0" borderId="13" xfId="17" applyNumberFormat="1" applyFont="1" applyFill="1" applyBorder="1" applyAlignment="1">
      <alignment horizontal="right"/>
    </xf>
    <xf numFmtId="3" fontId="9" fillId="0" borderId="20" xfId="17" applyNumberFormat="1" applyFont="1" applyFill="1" applyBorder="1" applyAlignment="1">
      <alignment horizontal="right"/>
    </xf>
    <xf numFmtId="38" fontId="9" fillId="0" borderId="66" xfId="17" applyFont="1" applyFill="1" applyBorder="1" applyAlignment="1">
      <alignment horizontal="right"/>
    </xf>
    <xf numFmtId="189" fontId="9" fillId="0" borderId="22" xfId="17" applyNumberFormat="1" applyFont="1" applyFill="1" applyBorder="1" applyAlignment="1">
      <alignment horizontal="right"/>
    </xf>
    <xf numFmtId="199" fontId="9" fillId="0" borderId="22" xfId="17" applyNumberFormat="1" applyFont="1" applyFill="1" applyBorder="1" applyAlignment="1">
      <alignment horizontal="right"/>
    </xf>
    <xf numFmtId="199" fontId="9" fillId="0" borderId="21" xfId="0" applyNumberFormat="1" applyFont="1" applyFill="1" applyBorder="1" applyAlignment="1">
      <alignment horizontal="right"/>
    </xf>
    <xf numFmtId="183" fontId="9" fillId="0" borderId="20" xfId="0" applyNumberFormat="1" applyFont="1" applyFill="1" applyBorder="1" applyAlignment="1">
      <alignment horizontal="right"/>
    </xf>
    <xf numFmtId="183" fontId="9" fillId="0" borderId="68" xfId="17" applyNumberFormat="1" applyFont="1" applyFill="1" applyBorder="1" applyAlignment="1">
      <alignment horizontal="right"/>
    </xf>
    <xf numFmtId="38" fontId="9" fillId="0" borderId="69" xfId="17" applyFont="1" applyFill="1" applyBorder="1" applyAlignment="1">
      <alignment horizontal="right"/>
    </xf>
    <xf numFmtId="191" fontId="9" fillId="0" borderId="22" xfId="17" applyNumberFormat="1" applyFont="1" applyFill="1" applyBorder="1" applyAlignment="1">
      <alignment horizontal="right"/>
    </xf>
    <xf numFmtId="191" fontId="9" fillId="0" borderId="22" xfId="21" applyNumberFormat="1" applyFont="1" applyFill="1" applyBorder="1" applyAlignment="1">
      <alignment horizontal="right"/>
      <protection/>
    </xf>
    <xf numFmtId="210" fontId="9" fillId="0" borderId="20" xfId="17" applyNumberFormat="1" applyFont="1" applyFill="1" applyBorder="1" applyAlignment="1">
      <alignment horizontal="right"/>
    </xf>
    <xf numFmtId="205" fontId="9" fillId="0" borderId="13" xfId="0" applyNumberFormat="1" applyFont="1" applyFill="1" applyBorder="1" applyAlignment="1">
      <alignment horizontal="right"/>
    </xf>
    <xf numFmtId="205" fontId="9" fillId="0" borderId="22" xfId="0" applyNumberFormat="1" applyFont="1" applyFill="1" applyBorder="1" applyAlignment="1">
      <alignment horizontal="right"/>
    </xf>
    <xf numFmtId="205" fontId="9" fillId="0" borderId="21" xfId="0" applyNumberFormat="1" applyFont="1" applyFill="1" applyBorder="1" applyAlignment="1">
      <alignment horizontal="right"/>
    </xf>
    <xf numFmtId="1" fontId="9" fillId="0" borderId="22" xfId="17" applyNumberFormat="1" applyFont="1" applyFill="1" applyBorder="1" applyAlignment="1">
      <alignment horizontal="right"/>
    </xf>
    <xf numFmtId="200" fontId="9" fillId="0" borderId="22" xfId="17" applyNumberFormat="1" applyFont="1" applyFill="1" applyBorder="1" applyAlignment="1">
      <alignment horizontal="right"/>
    </xf>
    <xf numFmtId="1" fontId="9" fillId="0" borderId="22" xfId="21" applyNumberFormat="1" applyFont="1" applyFill="1" applyBorder="1" applyAlignment="1">
      <alignment horizontal="right"/>
      <protection/>
    </xf>
    <xf numFmtId="200" fontId="9" fillId="0" borderId="22" xfId="17" applyNumberFormat="1" applyFont="1" applyFill="1" applyBorder="1" applyAlignment="1" quotePrefix="1">
      <alignment horizontal="right"/>
    </xf>
    <xf numFmtId="206" fontId="9" fillId="0" borderId="20" xfId="17" applyNumberFormat="1" applyFont="1" applyFill="1" applyBorder="1" applyAlignment="1">
      <alignment horizontal="right"/>
    </xf>
    <xf numFmtId="49" fontId="10" fillId="0" borderId="9" xfId="0" applyNumberFormat="1" applyFont="1" applyFill="1" applyBorder="1" applyAlignment="1">
      <alignment horizontal="right"/>
    </xf>
    <xf numFmtId="191" fontId="9" fillId="0" borderId="66" xfId="17" applyNumberFormat="1" applyFont="1" applyFill="1" applyBorder="1" applyAlignment="1">
      <alignment horizontal="right"/>
    </xf>
    <xf numFmtId="197" fontId="9" fillId="0" borderId="0" xfId="0" applyNumberFormat="1" applyFont="1" applyFill="1" applyBorder="1" applyAlignment="1">
      <alignment horizontal="right"/>
    </xf>
    <xf numFmtId="197" fontId="9" fillId="0" borderId="21" xfId="0" applyNumberFormat="1" applyFont="1" applyFill="1" applyBorder="1" applyAlignment="1">
      <alignment horizontal="right"/>
    </xf>
    <xf numFmtId="49" fontId="9" fillId="0" borderId="0" xfId="0" applyNumberFormat="1" applyFont="1" applyFill="1" applyBorder="1" applyAlignment="1">
      <alignment horizontal="right"/>
    </xf>
    <xf numFmtId="183" fontId="9" fillId="0" borderId="22" xfId="17" applyNumberFormat="1" applyFont="1" applyFill="1" applyBorder="1" applyAlignment="1">
      <alignment horizontal="right"/>
    </xf>
    <xf numFmtId="199" fontId="9" fillId="0" borderId="68" xfId="17" applyNumberFormat="1" applyFont="1" applyFill="1" applyBorder="1" applyAlignment="1">
      <alignment horizontal="right"/>
    </xf>
    <xf numFmtId="3" fontId="9" fillId="0" borderId="68" xfId="21" applyNumberFormat="1" applyFont="1" applyFill="1" applyBorder="1" applyAlignment="1">
      <alignment horizontal="right"/>
      <protection/>
    </xf>
    <xf numFmtId="3" fontId="9" fillId="0" borderId="13" xfId="0" applyNumberFormat="1" applyFont="1" applyFill="1" applyBorder="1" applyAlignment="1">
      <alignment horizontal="right"/>
    </xf>
    <xf numFmtId="189" fontId="9" fillId="0" borderId="22" xfId="17" applyNumberFormat="1" applyFont="1" applyFill="1" applyBorder="1" applyAlignment="1" quotePrefix="1">
      <alignment horizontal="right"/>
    </xf>
    <xf numFmtId="38" fontId="9" fillId="0" borderId="22" xfId="17" applyFont="1" applyFill="1" applyBorder="1" applyAlignment="1" quotePrefix="1">
      <alignment horizontal="right"/>
    </xf>
    <xf numFmtId="210" fontId="9" fillId="0" borderId="22" xfId="21" applyNumberFormat="1" applyFont="1" applyFill="1" applyBorder="1" applyAlignment="1">
      <alignment horizontal="right"/>
      <protection/>
    </xf>
    <xf numFmtId="49" fontId="9" fillId="0" borderId="67" xfId="23" applyNumberFormat="1" applyFont="1" applyFill="1" applyBorder="1" applyAlignment="1">
      <alignment horizontal="center"/>
      <protection/>
    </xf>
    <xf numFmtId="184" fontId="9" fillId="0" borderId="21" xfId="0" applyNumberFormat="1" applyFont="1" applyFill="1" applyBorder="1" applyAlignment="1">
      <alignment horizontal="right"/>
    </xf>
    <xf numFmtId="191" fontId="9" fillId="0" borderId="68" xfId="21" applyNumberFormat="1" applyFont="1" applyFill="1" applyBorder="1" applyAlignment="1">
      <alignment horizontal="right"/>
      <protection/>
    </xf>
    <xf numFmtId="210" fontId="9" fillId="0" borderId="13" xfId="0" applyNumberFormat="1" applyFont="1" applyFill="1" applyBorder="1" applyAlignment="1">
      <alignment horizontal="right"/>
    </xf>
    <xf numFmtId="194" fontId="9" fillId="0" borderId="22" xfId="17" applyNumberFormat="1" applyFont="1" applyFill="1" applyBorder="1" applyAlignment="1">
      <alignment horizontal="right"/>
    </xf>
    <xf numFmtId="194" fontId="9" fillId="0" borderId="21" xfId="0" applyNumberFormat="1" applyFont="1" applyFill="1" applyBorder="1" applyAlignment="1">
      <alignment horizontal="right"/>
    </xf>
    <xf numFmtId="0" fontId="9" fillId="0" borderId="22" xfId="0" applyNumberFormat="1" applyFont="1" applyFill="1" applyBorder="1" applyAlignment="1">
      <alignment horizontal="right"/>
    </xf>
    <xf numFmtId="210" fontId="9" fillId="0" borderId="66" xfId="17" applyNumberFormat="1" applyFont="1" applyFill="1" applyBorder="1" applyAlignment="1">
      <alignment horizontal="right"/>
    </xf>
    <xf numFmtId="196" fontId="9" fillId="0" borderId="22" xfId="17" applyNumberFormat="1" applyFont="1" applyFill="1" applyBorder="1" applyAlignment="1">
      <alignment horizontal="right"/>
    </xf>
    <xf numFmtId="196" fontId="9" fillId="0" borderId="21" xfId="0" applyNumberFormat="1" applyFont="1" applyFill="1" applyBorder="1" applyAlignment="1">
      <alignment horizontal="right"/>
    </xf>
    <xf numFmtId="185" fontId="9" fillId="0" borderId="22" xfId="0" applyNumberFormat="1" applyFont="1" applyFill="1" applyBorder="1" applyAlignment="1">
      <alignment horizontal="right"/>
    </xf>
    <xf numFmtId="183" fontId="10" fillId="0" borderId="68" xfId="17" applyNumberFormat="1" applyFont="1" applyFill="1" applyBorder="1" applyAlignment="1">
      <alignment horizontal="right"/>
    </xf>
    <xf numFmtId="191" fontId="10" fillId="0" borderId="68" xfId="21" applyNumberFormat="1" applyFont="1" applyFill="1" applyBorder="1" applyAlignment="1">
      <alignment horizontal="right"/>
      <protection/>
    </xf>
    <xf numFmtId="191" fontId="9" fillId="0" borderId="13" xfId="21" applyNumberFormat="1" applyFont="1" applyFill="1" applyBorder="1" applyAlignment="1">
      <alignment horizontal="right"/>
      <protection/>
    </xf>
    <xf numFmtId="184" fontId="9" fillId="0" borderId="22" xfId="0" applyNumberFormat="1" applyFont="1" applyFill="1" applyBorder="1" applyAlignment="1">
      <alignment horizontal="right"/>
    </xf>
    <xf numFmtId="187" fontId="9" fillId="0" borderId="20" xfId="17" applyNumberFormat="1" applyFont="1" applyFill="1" applyBorder="1" applyAlignment="1">
      <alignment horizontal="right"/>
    </xf>
    <xf numFmtId="38" fontId="9" fillId="0" borderId="22" xfId="17" applyNumberFormat="1" applyFont="1" applyFill="1" applyBorder="1" applyAlignment="1">
      <alignment horizontal="right"/>
    </xf>
    <xf numFmtId="187" fontId="9" fillId="0" borderId="22" xfId="17" applyNumberFormat="1" applyFont="1" applyFill="1" applyBorder="1" applyAlignment="1">
      <alignment horizontal="right"/>
    </xf>
    <xf numFmtId="183" fontId="9" fillId="0" borderId="20" xfId="0" applyNumberFormat="1" applyFont="1" applyFill="1" applyBorder="1" applyAlignment="1">
      <alignment horizontal="right"/>
    </xf>
    <xf numFmtId="199" fontId="10" fillId="0" borderId="21" xfId="0" applyNumberFormat="1" applyFont="1" applyFill="1" applyBorder="1" applyAlignment="1">
      <alignment horizontal="right"/>
    </xf>
    <xf numFmtId="184" fontId="10" fillId="0" borderId="22" xfId="0" applyNumberFormat="1" applyFont="1" applyFill="1" applyBorder="1" applyAlignment="1">
      <alignment horizontal="right"/>
    </xf>
    <xf numFmtId="184" fontId="10" fillId="0" borderId="13" xfId="0" applyNumberFormat="1" applyFont="1" applyFill="1" applyBorder="1" applyAlignment="1">
      <alignment horizontal="right"/>
    </xf>
    <xf numFmtId="190" fontId="9" fillId="0" borderId="22" xfId="17" applyNumberFormat="1" applyFont="1" applyFill="1" applyBorder="1" applyAlignment="1">
      <alignment horizontal="right"/>
    </xf>
    <xf numFmtId="189" fontId="9" fillId="0" borderId="20" xfId="17" applyNumberFormat="1" applyFont="1" applyFill="1" applyBorder="1" applyAlignment="1">
      <alignment horizontal="right"/>
    </xf>
    <xf numFmtId="211" fontId="9" fillId="0" borderId="13" xfId="0" applyNumberFormat="1" applyFont="1" applyFill="1" applyBorder="1" applyAlignment="1">
      <alignment horizontal="right"/>
    </xf>
    <xf numFmtId="191" fontId="10" fillId="0" borderId="66" xfId="17" applyNumberFormat="1" applyFont="1" applyFill="1" applyBorder="1" applyAlignment="1">
      <alignment horizontal="right"/>
    </xf>
    <xf numFmtId="185" fontId="9" fillId="0" borderId="21" xfId="0" applyNumberFormat="1" applyFont="1" applyFill="1" applyBorder="1" applyAlignment="1">
      <alignment horizontal="right"/>
    </xf>
    <xf numFmtId="184" fontId="10" fillId="0" borderId="20" xfId="0" applyNumberFormat="1" applyFont="1" applyFill="1" applyBorder="1" applyAlignment="1">
      <alignment horizontal="right"/>
    </xf>
    <xf numFmtId="3" fontId="10" fillId="0" borderId="22" xfId="21" applyNumberFormat="1" applyFont="1" applyFill="1" applyBorder="1" applyAlignment="1">
      <alignment horizontal="right"/>
      <protection/>
    </xf>
    <xf numFmtId="190" fontId="10" fillId="0" borderId="22" xfId="17" applyNumberFormat="1" applyFont="1" applyFill="1" applyBorder="1" applyAlignment="1">
      <alignment horizontal="right"/>
    </xf>
    <xf numFmtId="190" fontId="10" fillId="0" borderId="20" xfId="17" applyNumberFormat="1" applyFont="1" applyFill="1" applyBorder="1" applyAlignment="1">
      <alignment horizontal="right"/>
    </xf>
    <xf numFmtId="191" fontId="10" fillId="0" borderId="13" xfId="0" applyNumberFormat="1" applyFont="1" applyFill="1" applyBorder="1" applyAlignment="1">
      <alignment horizontal="right"/>
    </xf>
    <xf numFmtId="205" fontId="10" fillId="0" borderId="13" xfId="0" applyNumberFormat="1" applyFont="1" applyFill="1" applyBorder="1" applyAlignment="1">
      <alignment horizontal="right"/>
    </xf>
    <xf numFmtId="205" fontId="10" fillId="0" borderId="22" xfId="0" applyNumberFormat="1" applyFont="1" applyFill="1" applyBorder="1" applyAlignment="1">
      <alignment horizontal="right"/>
    </xf>
    <xf numFmtId="205" fontId="10" fillId="0" borderId="21" xfId="0" applyNumberFormat="1" applyFont="1" applyFill="1" applyBorder="1" applyAlignment="1">
      <alignment horizontal="right"/>
    </xf>
    <xf numFmtId="38" fontId="10" fillId="0" borderId="7" xfId="17" applyFont="1" applyFill="1" applyBorder="1" applyAlignment="1">
      <alignment horizontal="right"/>
    </xf>
    <xf numFmtId="38" fontId="10" fillId="0" borderId="61" xfId="17" applyFont="1" applyFill="1" applyBorder="1" applyAlignment="1">
      <alignment horizontal="right"/>
    </xf>
    <xf numFmtId="201" fontId="10" fillId="0" borderId="61" xfId="0" applyNumberFormat="1" applyFont="1" applyFill="1" applyBorder="1" applyAlignment="1" quotePrefix="1">
      <alignment horizontal="right"/>
    </xf>
    <xf numFmtId="183" fontId="10" fillId="0" borderId="55" xfId="0" applyNumberFormat="1" applyFont="1" applyFill="1" applyBorder="1" applyAlignment="1">
      <alignment horizontal="right"/>
    </xf>
    <xf numFmtId="3" fontId="10" fillId="0" borderId="62" xfId="0" applyNumberFormat="1" applyFont="1" applyFill="1" applyBorder="1" applyAlignment="1">
      <alignment horizontal="right"/>
    </xf>
    <xf numFmtId="3" fontId="10" fillId="0" borderId="70" xfId="17" applyNumberFormat="1" applyFont="1" applyFill="1" applyBorder="1" applyAlignment="1">
      <alignment horizontal="right"/>
    </xf>
    <xf numFmtId="3" fontId="10" fillId="0" borderId="61" xfId="17" applyNumberFormat="1" applyFont="1" applyFill="1" applyBorder="1" applyAlignment="1">
      <alignment horizontal="right"/>
    </xf>
    <xf numFmtId="184" fontId="10" fillId="0" borderId="61" xfId="0" applyNumberFormat="1" applyFont="1" applyFill="1" applyBorder="1" applyAlignment="1">
      <alignment horizontal="right"/>
    </xf>
    <xf numFmtId="201" fontId="10" fillId="0" borderId="55" xfId="0" applyNumberFormat="1" applyFont="1" applyFill="1" applyBorder="1" applyAlignment="1">
      <alignment horizontal="right"/>
    </xf>
    <xf numFmtId="184" fontId="10" fillId="0" borderId="7" xfId="0" applyNumberFormat="1" applyFont="1" applyFill="1" applyBorder="1" applyAlignment="1">
      <alignment horizontal="right"/>
    </xf>
    <xf numFmtId="201" fontId="10" fillId="0" borderId="7" xfId="0" applyNumberFormat="1" applyFont="1" applyFill="1" applyBorder="1" applyAlignment="1">
      <alignment horizontal="right"/>
    </xf>
    <xf numFmtId="184" fontId="10" fillId="0" borderId="55" xfId="0" applyNumberFormat="1" applyFont="1" applyFill="1" applyBorder="1" applyAlignment="1">
      <alignment horizontal="right"/>
    </xf>
    <xf numFmtId="184" fontId="10" fillId="0" borderId="62" xfId="0" applyNumberFormat="1" applyFont="1" applyFill="1" applyBorder="1" applyAlignment="1">
      <alignment horizontal="right"/>
    </xf>
    <xf numFmtId="3" fontId="10" fillId="0" borderId="61" xfId="21" applyNumberFormat="1" applyFont="1" applyFill="1" applyBorder="1" applyAlignment="1">
      <alignment horizontal="right"/>
      <protection/>
    </xf>
    <xf numFmtId="188" fontId="10" fillId="0" borderId="61" xfId="17" applyNumberFormat="1" applyFont="1" applyFill="1" applyBorder="1" applyAlignment="1">
      <alignment horizontal="right"/>
    </xf>
    <xf numFmtId="199" fontId="10" fillId="0" borderId="7" xfId="17" applyNumberFormat="1" applyFont="1" applyFill="1" applyBorder="1" applyAlignment="1">
      <alignment horizontal="right"/>
    </xf>
    <xf numFmtId="3" fontId="10" fillId="0" borderId="62" xfId="17" applyNumberFormat="1" applyFont="1" applyFill="1" applyBorder="1" applyAlignment="1">
      <alignment horizontal="right"/>
    </xf>
    <xf numFmtId="191" fontId="10" fillId="0" borderId="70" xfId="17" applyNumberFormat="1" applyFont="1" applyFill="1" applyBorder="1" applyAlignment="1">
      <alignment horizontal="right"/>
    </xf>
    <xf numFmtId="191" fontId="10" fillId="0" borderId="61" xfId="17" applyNumberFormat="1" applyFont="1" applyFill="1" applyBorder="1" applyAlignment="1">
      <alignment horizontal="right"/>
    </xf>
    <xf numFmtId="199" fontId="10" fillId="0" borderId="61" xfId="17" applyNumberFormat="1" applyFont="1" applyFill="1" applyBorder="1" applyAlignment="1">
      <alignment horizontal="right"/>
    </xf>
    <xf numFmtId="199" fontId="10" fillId="0" borderId="55" xfId="0" applyNumberFormat="1" applyFont="1" applyFill="1" applyBorder="1" applyAlignment="1">
      <alignment horizontal="right"/>
    </xf>
    <xf numFmtId="183" fontId="10" fillId="0" borderId="61" xfId="0" applyNumberFormat="1" applyFont="1" applyFill="1" applyBorder="1" applyAlignment="1">
      <alignment horizontal="right"/>
    </xf>
    <xf numFmtId="183" fontId="10" fillId="0" borderId="62" xfId="0" applyNumberFormat="1" applyFont="1" applyFill="1" applyBorder="1" applyAlignment="1">
      <alignment horizontal="right"/>
    </xf>
    <xf numFmtId="183" fontId="10" fillId="0" borderId="7" xfId="0" applyNumberFormat="1" applyFont="1" applyFill="1" applyBorder="1" applyAlignment="1">
      <alignment horizontal="right"/>
    </xf>
    <xf numFmtId="183" fontId="10" fillId="0" borderId="61" xfId="17" applyNumberFormat="1" applyFont="1" applyFill="1" applyBorder="1" applyAlignment="1">
      <alignment horizontal="right"/>
    </xf>
    <xf numFmtId="191" fontId="10" fillId="0" borderId="61" xfId="21" applyNumberFormat="1" applyFont="1" applyFill="1" applyBorder="1" applyAlignment="1">
      <alignment horizontal="right"/>
      <protection/>
    </xf>
    <xf numFmtId="190" fontId="10" fillId="0" borderId="61" xfId="17" applyNumberFormat="1" applyFont="1" applyFill="1" applyBorder="1" applyAlignment="1">
      <alignment horizontal="right"/>
    </xf>
    <xf numFmtId="191" fontId="10" fillId="0" borderId="62" xfId="17" applyNumberFormat="1" applyFont="1" applyFill="1" applyBorder="1" applyAlignment="1">
      <alignment horizontal="right"/>
    </xf>
    <xf numFmtId="191" fontId="10" fillId="0" borderId="7" xfId="0" applyNumberFormat="1" applyFont="1" applyFill="1" applyBorder="1" applyAlignment="1">
      <alignment horizontal="right"/>
    </xf>
    <xf numFmtId="1" fontId="10" fillId="0" borderId="61" xfId="17" applyNumberFormat="1" applyFont="1" applyFill="1" applyBorder="1" applyAlignment="1">
      <alignment horizontal="right"/>
    </xf>
    <xf numFmtId="200" fontId="10" fillId="0" borderId="61" xfId="17" applyNumberFormat="1" applyFont="1" applyFill="1" applyBorder="1" applyAlignment="1">
      <alignment horizontal="right"/>
    </xf>
    <xf numFmtId="1" fontId="10" fillId="0" borderId="61" xfId="21" applyNumberFormat="1" applyFont="1" applyFill="1" applyBorder="1" applyAlignment="1">
      <alignment horizontal="right"/>
      <protection/>
    </xf>
    <xf numFmtId="200" fontId="10" fillId="0" borderId="61" xfId="17" applyNumberFormat="1" applyFont="1" applyFill="1" applyBorder="1" applyAlignment="1" quotePrefix="1">
      <alignment horizontal="right"/>
    </xf>
    <xf numFmtId="206" fontId="10" fillId="0" borderId="62" xfId="17" applyNumberFormat="1" applyFont="1" applyFill="1" applyBorder="1" applyAlignment="1">
      <alignment horizontal="right"/>
    </xf>
    <xf numFmtId="49" fontId="9" fillId="0" borderId="63" xfId="0" applyNumberFormat="1" applyFont="1" applyFill="1" applyBorder="1" applyAlignment="1">
      <alignment vertical="center"/>
    </xf>
    <xf numFmtId="49" fontId="9" fillId="0" borderId="50" xfId="0" applyNumberFormat="1" applyFont="1" applyFill="1" applyBorder="1" applyAlignment="1">
      <alignment horizontal="centerContinuous" vertical="center"/>
    </xf>
    <xf numFmtId="49" fontId="9" fillId="0" borderId="52" xfId="0" applyNumberFormat="1" applyFont="1" applyFill="1" applyBorder="1" applyAlignment="1">
      <alignment horizontal="centerContinuous" vertical="center"/>
    </xf>
    <xf numFmtId="49" fontId="9" fillId="0" borderId="53" xfId="0" applyNumberFormat="1" applyFont="1" applyFill="1" applyBorder="1" applyAlignment="1">
      <alignment horizontal="centerContinuous" vertical="center"/>
    </xf>
    <xf numFmtId="49" fontId="9" fillId="0" borderId="56" xfId="0" applyNumberFormat="1" applyFont="1" applyFill="1" applyBorder="1" applyAlignment="1">
      <alignment horizontal="centerContinuous" wrapText="1"/>
    </xf>
    <xf numFmtId="49" fontId="9" fillId="0" borderId="60" xfId="0" applyNumberFormat="1" applyFont="1" applyFill="1" applyBorder="1" applyAlignment="1">
      <alignment horizontal="centerContinuous"/>
    </xf>
    <xf numFmtId="49" fontId="9" fillId="0" borderId="56" xfId="0" applyNumberFormat="1" applyFont="1" applyFill="1" applyBorder="1" applyAlignment="1">
      <alignment horizontal="centerContinuous" vertical="center"/>
    </xf>
    <xf numFmtId="49" fontId="9" fillId="0" borderId="60" xfId="0" applyNumberFormat="1" applyFont="1" applyFill="1" applyBorder="1" applyAlignment="1">
      <alignment horizontal="centerContinuous" wrapText="1"/>
    </xf>
    <xf numFmtId="49" fontId="9" fillId="0" borderId="56" xfId="0" applyNumberFormat="1" applyFont="1" applyFill="1" applyBorder="1" applyAlignment="1">
      <alignment horizontal="centerContinuous" vertical="center" wrapText="1"/>
    </xf>
    <xf numFmtId="49" fontId="9" fillId="0" borderId="12" xfId="0" applyNumberFormat="1" applyFont="1" applyFill="1" applyBorder="1" applyAlignment="1">
      <alignment horizontal="centerContinuous" wrapText="1"/>
    </xf>
    <xf numFmtId="49" fontId="9" fillId="0" borderId="56" xfId="0" applyNumberFormat="1" applyFont="1" applyFill="1" applyBorder="1" applyAlignment="1">
      <alignment horizontal="centerContinuous"/>
    </xf>
    <xf numFmtId="196" fontId="9" fillId="0" borderId="56" xfId="17" applyNumberFormat="1" applyFont="1" applyFill="1" applyBorder="1" applyAlignment="1">
      <alignment horizontal="centerContinuous"/>
    </xf>
    <xf numFmtId="196" fontId="9" fillId="0" borderId="65" xfId="17" applyNumberFormat="1" applyFont="1" applyFill="1" applyBorder="1" applyAlignment="1">
      <alignment horizontal="centerContinuous"/>
    </xf>
    <xf numFmtId="49" fontId="9" fillId="0" borderId="17" xfId="0" applyNumberFormat="1" applyFont="1" applyFill="1" applyBorder="1" applyAlignment="1">
      <alignment horizontal="centerContinuous"/>
    </xf>
    <xf numFmtId="193" fontId="9" fillId="0" borderId="56" xfId="21" applyNumberFormat="1" applyFont="1" applyFill="1" applyBorder="1" applyAlignment="1">
      <alignment horizontal="centerContinuous"/>
      <protection/>
    </xf>
    <xf numFmtId="193" fontId="9" fillId="0" borderId="17" xfId="21" applyNumberFormat="1" applyFont="1" applyFill="1" applyBorder="1" applyAlignment="1">
      <alignment horizontal="centerContinuous"/>
      <protection/>
    </xf>
    <xf numFmtId="49" fontId="9" fillId="0" borderId="64" xfId="0" applyNumberFormat="1" applyFont="1" applyFill="1" applyBorder="1" applyAlignment="1">
      <alignment horizontal="center" vertical="center"/>
    </xf>
    <xf numFmtId="49" fontId="9" fillId="0" borderId="71" xfId="0" applyNumberFormat="1" applyFont="1" applyFill="1" applyBorder="1" applyAlignment="1">
      <alignment horizontal="center" vertical="center"/>
    </xf>
    <xf numFmtId="49" fontId="9" fillId="0" borderId="52" xfId="0" applyNumberFormat="1" applyFont="1" applyFill="1" applyBorder="1" applyAlignment="1">
      <alignment horizontal="center" vertical="center"/>
    </xf>
    <xf numFmtId="49" fontId="9" fillId="0" borderId="53" xfId="0" applyNumberFormat="1" applyFont="1" applyFill="1" applyBorder="1" applyAlignment="1">
      <alignment horizontal="center" vertical="center"/>
    </xf>
    <xf numFmtId="49" fontId="9" fillId="0" borderId="55" xfId="0" applyNumberFormat="1" applyFont="1" applyFill="1" applyBorder="1" applyAlignment="1">
      <alignment horizontal="centerContinuous" wrapText="1"/>
    </xf>
    <xf numFmtId="49" fontId="9" fillId="0" borderId="7" xfId="0" applyNumberFormat="1" applyFont="1" applyFill="1" applyBorder="1" applyAlignment="1">
      <alignment horizontal="centerContinuous" wrapText="1"/>
    </xf>
    <xf numFmtId="49" fontId="9" fillId="0" borderId="55" xfId="0" applyNumberFormat="1" applyFont="1" applyFill="1" applyBorder="1" applyAlignment="1">
      <alignment horizontal="center"/>
    </xf>
    <xf numFmtId="49" fontId="9" fillId="0" borderId="54" xfId="0" applyNumberFormat="1" applyFont="1" applyFill="1" applyBorder="1" applyAlignment="1">
      <alignment vertical="center"/>
    </xf>
    <xf numFmtId="49" fontId="9" fillId="0" borderId="9" xfId="0" applyNumberFormat="1" applyFont="1" applyFill="1" applyBorder="1" applyAlignment="1">
      <alignment vertical="center"/>
    </xf>
    <xf numFmtId="49" fontId="9" fillId="0" borderId="7" xfId="0" applyNumberFormat="1" applyFont="1" applyFill="1" applyBorder="1" applyAlignment="1">
      <alignment vertical="center"/>
    </xf>
    <xf numFmtId="193" fontId="9" fillId="0" borderId="54" xfId="21" applyNumberFormat="1" applyFont="1" applyFill="1" applyBorder="1" applyAlignment="1">
      <alignment vertical="center"/>
      <protection/>
    </xf>
    <xf numFmtId="193" fontId="9" fillId="0" borderId="7" xfId="21" applyNumberFormat="1" applyFont="1" applyFill="1" applyBorder="1" applyAlignment="1">
      <alignment vertical="center"/>
      <protection/>
    </xf>
    <xf numFmtId="49" fontId="9" fillId="0" borderId="9" xfId="0" applyNumberFormat="1" applyFont="1" applyFill="1" applyBorder="1" applyAlignment="1">
      <alignment vertical="center" wrapText="1"/>
    </xf>
    <xf numFmtId="49" fontId="9" fillId="0" borderId="7" xfId="0" applyNumberFormat="1" applyFont="1" applyFill="1" applyBorder="1" applyAlignment="1">
      <alignment vertical="center" wrapText="1"/>
    </xf>
    <xf numFmtId="49" fontId="9" fillId="0" borderId="55" xfId="0" applyNumberFormat="1" applyFont="1" applyFill="1" applyBorder="1" applyAlignment="1">
      <alignment vertical="center"/>
    </xf>
    <xf numFmtId="196" fontId="9" fillId="0" borderId="55" xfId="17" applyNumberFormat="1" applyFont="1" applyFill="1" applyBorder="1" applyAlignment="1">
      <alignment vertical="center"/>
    </xf>
    <xf numFmtId="196" fontId="9" fillId="0" borderId="9" xfId="17" applyNumberFormat="1" applyFont="1" applyFill="1" applyBorder="1" applyAlignment="1">
      <alignment vertical="center"/>
    </xf>
    <xf numFmtId="49" fontId="9" fillId="0" borderId="10" xfId="0" applyNumberFormat="1" applyFont="1" applyFill="1" applyBorder="1" applyAlignment="1">
      <alignment vertical="center"/>
    </xf>
    <xf numFmtId="193" fontId="9" fillId="0" borderId="55" xfId="21" applyNumberFormat="1" applyFont="1" applyFill="1" applyBorder="1" applyAlignment="1">
      <alignment vertical="center"/>
      <protection/>
    </xf>
    <xf numFmtId="193" fontId="9" fillId="0" borderId="9" xfId="21" applyNumberFormat="1" applyFont="1" applyFill="1" applyBorder="1" applyAlignment="1">
      <alignment vertical="center"/>
      <protection/>
    </xf>
    <xf numFmtId="193" fontId="9" fillId="0" borderId="10" xfId="21" applyNumberFormat="1" applyFont="1" applyFill="1" applyBorder="1" applyAlignment="1">
      <alignment vertical="center"/>
      <protection/>
    </xf>
    <xf numFmtId="49" fontId="9" fillId="0" borderId="0" xfId="0" applyNumberFormat="1" applyFont="1" applyFill="1" applyBorder="1" applyAlignment="1">
      <alignment horizontal="center" vertical="center"/>
    </xf>
    <xf numFmtId="195" fontId="10" fillId="0" borderId="56" xfId="0" applyNumberFormat="1" applyFont="1" applyFill="1" applyBorder="1" applyAlignment="1">
      <alignment horizontal="center"/>
    </xf>
    <xf numFmtId="49" fontId="10" fillId="0" borderId="0" xfId="0" applyNumberFormat="1" applyFont="1" applyFill="1" applyBorder="1" applyAlignment="1">
      <alignment horizontal="center"/>
    </xf>
    <xf numFmtId="3" fontId="10" fillId="0" borderId="22" xfId="0" applyNumberFormat="1" applyFont="1" applyFill="1" applyBorder="1" applyAlignment="1">
      <alignment horizontal="right"/>
    </xf>
    <xf numFmtId="49" fontId="9" fillId="0" borderId="21" xfId="0" applyNumberFormat="1" applyFont="1" applyFill="1" applyBorder="1" applyAlignment="1">
      <alignment horizontal="right"/>
    </xf>
    <xf numFmtId="198" fontId="10" fillId="0" borderId="66" xfId="0" applyNumberFormat="1" applyFont="1" applyFill="1" applyBorder="1" applyAlignment="1">
      <alignment horizontal="right"/>
    </xf>
    <xf numFmtId="198" fontId="10" fillId="0" borderId="22" xfId="0" applyNumberFormat="1" applyFont="1" applyFill="1" applyBorder="1" applyAlignment="1">
      <alignment horizontal="right"/>
    </xf>
    <xf numFmtId="198" fontId="10" fillId="0" borderId="21" xfId="0" applyNumberFormat="1" applyFont="1" applyFill="1" applyBorder="1" applyAlignment="1">
      <alignment horizontal="right"/>
    </xf>
    <xf numFmtId="198" fontId="10" fillId="0" borderId="13" xfId="0" applyNumberFormat="1" applyFont="1" applyFill="1" applyBorder="1" applyAlignment="1">
      <alignment horizontal="right"/>
    </xf>
    <xf numFmtId="183" fontId="10" fillId="0" borderId="20" xfId="22" applyNumberFormat="1" applyFont="1" applyFill="1" applyBorder="1" applyAlignment="1">
      <alignment horizontal="right"/>
      <protection/>
    </xf>
    <xf numFmtId="197" fontId="10" fillId="0" borderId="66" xfId="22" applyNumberFormat="1" applyFont="1" applyFill="1" applyBorder="1" applyAlignment="1">
      <alignment horizontal="right"/>
      <protection/>
    </xf>
    <xf numFmtId="197" fontId="10" fillId="0" borderId="22" xfId="21" applyNumberFormat="1" applyFont="1" applyFill="1" applyBorder="1" applyAlignment="1">
      <alignment/>
      <protection/>
    </xf>
    <xf numFmtId="197" fontId="10" fillId="0" borderId="20" xfId="0" applyNumberFormat="1" applyFont="1" applyFill="1" applyBorder="1" applyAlignment="1">
      <alignment horizontal="right"/>
    </xf>
    <xf numFmtId="198" fontId="10" fillId="0" borderId="20" xfId="0" applyNumberFormat="1" applyFont="1" applyFill="1" applyBorder="1" applyAlignment="1">
      <alignment horizontal="right"/>
    </xf>
    <xf numFmtId="198" fontId="10" fillId="0" borderId="22" xfId="22" applyNumberFormat="1" applyFont="1" applyFill="1" applyBorder="1" applyAlignment="1">
      <alignment horizontal="right"/>
      <protection/>
    </xf>
    <xf numFmtId="198" fontId="10" fillId="0" borderId="22" xfId="21" applyNumberFormat="1" applyFont="1" applyFill="1" applyBorder="1" applyAlignment="1">
      <alignment/>
      <protection/>
    </xf>
    <xf numFmtId="198" fontId="10" fillId="0" borderId="13" xfId="21" applyNumberFormat="1" applyFont="1" applyFill="1" applyBorder="1" applyAlignment="1">
      <alignment horizontal="right"/>
      <protection/>
    </xf>
    <xf numFmtId="197" fontId="10" fillId="0" borderId="22" xfId="22" applyNumberFormat="1" applyFont="1" applyFill="1" applyBorder="1" applyAlignment="1">
      <alignment horizontal="right"/>
      <protection/>
    </xf>
    <xf numFmtId="197" fontId="10" fillId="0" borderId="22" xfId="21" applyNumberFormat="1" applyFont="1" applyFill="1" applyBorder="1" applyAlignment="1">
      <alignment horizontal="right"/>
      <protection/>
    </xf>
    <xf numFmtId="197" fontId="10" fillId="0" borderId="20" xfId="21" applyNumberFormat="1" applyFont="1" applyFill="1" applyBorder="1" applyAlignment="1">
      <alignment horizontal="right"/>
      <protection/>
    </xf>
    <xf numFmtId="49" fontId="10" fillId="0" borderId="0" xfId="0" applyNumberFormat="1" applyFont="1" applyFill="1" applyBorder="1" applyAlignment="1">
      <alignment horizontal="right"/>
    </xf>
    <xf numFmtId="198" fontId="10" fillId="0" borderId="43" xfId="0" applyNumberFormat="1" applyFont="1" applyFill="1" applyBorder="1" applyAlignment="1">
      <alignment horizontal="right"/>
    </xf>
    <xf numFmtId="198" fontId="10" fillId="0" borderId="22" xfId="0" applyNumberFormat="1" applyFont="1" applyFill="1" applyBorder="1" applyAlignment="1">
      <alignment horizontal="right" vertical="center"/>
    </xf>
    <xf numFmtId="183" fontId="10" fillId="0" borderId="22" xfId="0" applyNumberFormat="1" applyFont="1" applyFill="1" applyBorder="1" applyAlignment="1">
      <alignment horizontal="right" vertical="center"/>
    </xf>
    <xf numFmtId="183" fontId="10" fillId="0" borderId="20" xfId="0" applyNumberFormat="1" applyFont="1" applyFill="1" applyBorder="1" applyAlignment="1">
      <alignment horizontal="right" vertical="center"/>
    </xf>
    <xf numFmtId="183" fontId="10" fillId="0" borderId="22" xfId="22" applyNumberFormat="1" applyFont="1" applyFill="1" applyBorder="1" applyAlignment="1">
      <alignment horizontal="right"/>
      <protection/>
    </xf>
    <xf numFmtId="183" fontId="10" fillId="0" borderId="22" xfId="21" applyNumberFormat="1" applyFont="1" applyFill="1" applyBorder="1" applyAlignment="1">
      <alignment/>
      <protection/>
    </xf>
    <xf numFmtId="197" fontId="9" fillId="0" borderId="13" xfId="0" applyNumberFormat="1" applyFont="1" applyFill="1" applyBorder="1" applyAlignment="1">
      <alignment horizontal="right"/>
    </xf>
    <xf numFmtId="0" fontId="9" fillId="0" borderId="20" xfId="0" applyNumberFormat="1" applyFont="1" applyFill="1" applyBorder="1" applyAlignment="1">
      <alignment horizontal="right"/>
    </xf>
    <xf numFmtId="198" fontId="9" fillId="0" borderId="66" xfId="0" applyNumberFormat="1" applyFont="1" applyFill="1" applyBorder="1" applyAlignment="1">
      <alignment horizontal="right"/>
    </xf>
    <xf numFmtId="198" fontId="9" fillId="0" borderId="21" xfId="0" applyNumberFormat="1" applyFont="1" applyFill="1" applyBorder="1" applyAlignment="1">
      <alignment horizontal="right"/>
    </xf>
    <xf numFmtId="198" fontId="9" fillId="0" borderId="22" xfId="0" applyNumberFormat="1" applyFont="1" applyFill="1" applyBorder="1" applyAlignment="1">
      <alignment horizontal="right"/>
    </xf>
    <xf numFmtId="198" fontId="9" fillId="0" borderId="13" xfId="0" applyNumberFormat="1" applyFont="1" applyFill="1" applyBorder="1" applyAlignment="1">
      <alignment horizontal="right"/>
    </xf>
    <xf numFmtId="183" fontId="9" fillId="0" borderId="20" xfId="22" applyNumberFormat="1" applyFont="1" applyFill="1" applyBorder="1" applyAlignment="1">
      <alignment horizontal="right"/>
      <protection/>
    </xf>
    <xf numFmtId="197" fontId="9" fillId="0" borderId="66" xfId="22" applyNumberFormat="1" applyFont="1" applyFill="1" applyBorder="1" applyAlignment="1">
      <alignment horizontal="right"/>
      <protection/>
    </xf>
    <xf numFmtId="197" fontId="9" fillId="0" borderId="22" xfId="21" applyNumberFormat="1" applyFont="1" applyFill="1" applyBorder="1" applyAlignment="1">
      <alignment horizontal="center"/>
      <protection/>
    </xf>
    <xf numFmtId="197" fontId="9" fillId="0" borderId="20" xfId="0" applyNumberFormat="1" applyFont="1" applyFill="1" applyBorder="1" applyAlignment="1">
      <alignment horizontal="right"/>
    </xf>
    <xf numFmtId="198" fontId="9" fillId="0" borderId="22" xfId="0" applyNumberFormat="1" applyFont="1" applyFill="1" applyBorder="1" applyAlignment="1">
      <alignment horizontal="right" shrinkToFit="1"/>
    </xf>
    <xf numFmtId="198" fontId="10" fillId="0" borderId="22" xfId="0" applyNumberFormat="1" applyFont="1" applyFill="1" applyBorder="1" applyAlignment="1">
      <alignment/>
    </xf>
    <xf numFmtId="198" fontId="9" fillId="0" borderId="22" xfId="22" applyNumberFormat="1" applyFont="1" applyFill="1" applyBorder="1" applyAlignment="1">
      <alignment horizontal="right"/>
      <protection/>
    </xf>
    <xf numFmtId="198" fontId="9" fillId="0" borderId="22" xfId="21" applyNumberFormat="1" applyFont="1" applyFill="1" applyBorder="1" applyAlignment="1">
      <alignment horizontal="center"/>
      <protection/>
    </xf>
    <xf numFmtId="49" fontId="9" fillId="0" borderId="13" xfId="0" applyNumberFormat="1" applyFont="1" applyFill="1" applyBorder="1" applyAlignment="1">
      <alignment horizontal="right"/>
    </xf>
    <xf numFmtId="49" fontId="9" fillId="0" borderId="22" xfId="0" applyNumberFormat="1" applyFont="1" applyFill="1" applyBorder="1" applyAlignment="1">
      <alignment horizontal="right"/>
    </xf>
    <xf numFmtId="197" fontId="9" fillId="0" borderId="22" xfId="22" applyNumberFormat="1" applyFont="1" applyFill="1" applyBorder="1" applyAlignment="1">
      <alignment horizontal="right"/>
      <protection/>
    </xf>
    <xf numFmtId="197" fontId="9" fillId="0" borderId="22" xfId="21" applyNumberFormat="1" applyFont="1" applyFill="1" applyBorder="1" applyAlignment="1">
      <alignment/>
      <protection/>
    </xf>
    <xf numFmtId="197" fontId="9" fillId="0" borderId="22" xfId="21" applyNumberFormat="1" applyFont="1" applyFill="1" applyBorder="1" applyAlignment="1">
      <alignment horizontal="right"/>
      <protection/>
    </xf>
    <xf numFmtId="197" fontId="9" fillId="0" borderId="20" xfId="21" applyNumberFormat="1" applyFont="1" applyFill="1" applyBorder="1" applyAlignment="1">
      <alignment horizontal="right"/>
      <protection/>
    </xf>
    <xf numFmtId="197" fontId="9" fillId="0" borderId="0" xfId="0" applyNumberFormat="1" applyFont="1" applyFill="1" applyBorder="1" applyAlignment="1">
      <alignment horizontal="right" vertical="center"/>
    </xf>
    <xf numFmtId="197" fontId="9" fillId="0" borderId="22" xfId="0" applyNumberFormat="1" applyFont="1" applyFill="1" applyBorder="1" applyAlignment="1">
      <alignment horizontal="right" vertical="center"/>
    </xf>
    <xf numFmtId="197" fontId="9" fillId="0" borderId="13" xfId="0" applyNumberFormat="1" applyFont="1" applyFill="1" applyBorder="1" applyAlignment="1">
      <alignment horizontal="right" vertical="center"/>
    </xf>
    <xf numFmtId="198" fontId="9" fillId="0" borderId="22" xfId="17" applyNumberFormat="1" applyFont="1" applyFill="1" applyBorder="1" applyAlignment="1">
      <alignment horizontal="right"/>
    </xf>
    <xf numFmtId="198" fontId="9" fillId="0" borderId="20" xfId="0" applyNumberFormat="1" applyFont="1" applyFill="1" applyBorder="1" applyAlignment="1">
      <alignment horizontal="right"/>
    </xf>
    <xf numFmtId="183" fontId="9" fillId="0" borderId="66" xfId="0" applyNumberFormat="1" applyFont="1" applyFill="1" applyBorder="1" applyAlignment="1">
      <alignment horizontal="right"/>
    </xf>
    <xf numFmtId="183" fontId="9" fillId="0" borderId="20" xfId="21" applyNumberFormat="1" applyFont="1" applyFill="1" applyBorder="1" applyAlignment="1">
      <alignment horizontal="right"/>
      <protection/>
    </xf>
    <xf numFmtId="197" fontId="9" fillId="0" borderId="66" xfId="21" applyNumberFormat="1" applyFont="1" applyFill="1" applyBorder="1" applyAlignment="1">
      <alignment horizontal="right"/>
      <protection/>
    </xf>
    <xf numFmtId="198" fontId="9" fillId="0" borderId="13" xfId="0" applyNumberFormat="1" applyFont="1" applyFill="1" applyBorder="1" applyAlignment="1">
      <alignment horizontal="right" vertical="center"/>
    </xf>
    <xf numFmtId="198" fontId="9" fillId="0" borderId="22" xfId="0" applyNumberFormat="1" applyFont="1" applyFill="1" applyBorder="1" applyAlignment="1">
      <alignment horizontal="right" vertical="center"/>
    </xf>
    <xf numFmtId="197" fontId="10" fillId="0" borderId="22" xfId="0" applyNumberFormat="1" applyFont="1" applyFill="1" applyBorder="1" applyAlignment="1">
      <alignment horizontal="right" vertical="center"/>
    </xf>
    <xf numFmtId="183" fontId="9" fillId="0" borderId="22" xfId="0" applyNumberFormat="1" applyFont="1" applyFill="1" applyBorder="1" applyAlignment="1">
      <alignment horizontal="right" vertical="center"/>
    </xf>
    <xf numFmtId="183" fontId="9" fillId="0" borderId="22" xfId="21" applyNumberFormat="1" applyFont="1" applyFill="1" applyBorder="1" applyAlignment="1">
      <alignment horizontal="right"/>
      <protection/>
    </xf>
    <xf numFmtId="180" fontId="9" fillId="0" borderId="13" xfId="0" applyNumberFormat="1" applyFont="1" applyFill="1" applyBorder="1" applyAlignment="1">
      <alignment horizontal="right" vertical="center"/>
    </xf>
    <xf numFmtId="180" fontId="9" fillId="0" borderId="22" xfId="0" applyNumberFormat="1" applyFont="1" applyFill="1" applyBorder="1" applyAlignment="1">
      <alignment horizontal="right" vertical="center"/>
    </xf>
    <xf numFmtId="180" fontId="9" fillId="0" borderId="21" xfId="0" applyNumberFormat="1" applyFont="1" applyFill="1" applyBorder="1" applyAlignment="1">
      <alignment horizontal="right" vertical="center"/>
    </xf>
    <xf numFmtId="49" fontId="10" fillId="0" borderId="0" xfId="0" applyNumberFormat="1" applyFont="1" applyFill="1" applyBorder="1" applyAlignment="1">
      <alignment horizontal="center" vertical="center"/>
    </xf>
    <xf numFmtId="193" fontId="9" fillId="0" borderId="21" xfId="0" applyNumberFormat="1" applyFont="1" applyFill="1" applyBorder="1" applyAlignment="1">
      <alignment horizontal="right" vertical="center"/>
    </xf>
    <xf numFmtId="198" fontId="9" fillId="0" borderId="21" xfId="0" applyNumberFormat="1" applyFont="1" applyFill="1" applyBorder="1" applyAlignment="1">
      <alignment horizontal="right" vertical="center"/>
    </xf>
    <xf numFmtId="198" fontId="9" fillId="0" borderId="72" xfId="0" applyNumberFormat="1" applyFont="1" applyFill="1" applyBorder="1" applyAlignment="1">
      <alignment horizontal="right"/>
    </xf>
    <xf numFmtId="198" fontId="9" fillId="0" borderId="68" xfId="0" applyNumberFormat="1" applyFont="1" applyFill="1" applyBorder="1" applyAlignment="1">
      <alignment horizontal="right"/>
    </xf>
    <xf numFmtId="49" fontId="9" fillId="0" borderId="9" xfId="0" applyNumberFormat="1" applyFont="1" applyFill="1" applyBorder="1" applyAlignment="1">
      <alignment horizontal="center" vertical="center"/>
    </xf>
    <xf numFmtId="198" fontId="9" fillId="0" borderId="0" xfId="0" applyNumberFormat="1" applyFont="1" applyFill="1" applyBorder="1" applyAlignment="1">
      <alignment horizontal="right"/>
    </xf>
    <xf numFmtId="180" fontId="9" fillId="0" borderId="13" xfId="21" applyNumberFormat="1" applyFont="1" applyFill="1" applyBorder="1" applyAlignment="1">
      <alignment horizontal="right"/>
      <protection/>
    </xf>
    <xf numFmtId="180" fontId="9" fillId="0" borderId="22" xfId="21" applyNumberFormat="1" applyFont="1" applyFill="1" applyBorder="1" applyAlignment="1">
      <alignment horizontal="right"/>
      <protection/>
    </xf>
    <xf numFmtId="49" fontId="9" fillId="0" borderId="0" xfId="0" applyNumberFormat="1" applyFont="1" applyFill="1" applyBorder="1" applyAlignment="1">
      <alignment horizontal="center"/>
    </xf>
    <xf numFmtId="180" fontId="9" fillId="0" borderId="13" xfId="0" applyNumberFormat="1" applyFont="1" applyFill="1" applyBorder="1" applyAlignment="1">
      <alignment horizontal="right"/>
    </xf>
    <xf numFmtId="180" fontId="9" fillId="0" borderId="22" xfId="0" applyNumberFormat="1" applyFont="1" applyFill="1" applyBorder="1" applyAlignment="1">
      <alignment horizontal="right"/>
    </xf>
    <xf numFmtId="183" fontId="9" fillId="0" borderId="43" xfId="17" applyNumberFormat="1" applyFont="1" applyFill="1" applyBorder="1" applyAlignment="1">
      <alignment vertical="center"/>
    </xf>
    <xf numFmtId="183" fontId="9" fillId="0" borderId="22" xfId="17" applyNumberFormat="1" applyFont="1" applyFill="1" applyBorder="1" applyAlignment="1" quotePrefix="1">
      <alignment vertical="center"/>
    </xf>
    <xf numFmtId="183" fontId="9" fillId="0" borderId="13" xfId="0" applyNumberFormat="1" applyFont="1" applyBorder="1" applyAlignment="1">
      <alignment vertical="center"/>
    </xf>
    <xf numFmtId="183" fontId="9" fillId="0" borderId="13" xfId="17" applyNumberFormat="1" applyFont="1" applyFill="1" applyBorder="1" applyAlignment="1">
      <alignment horizontal="right"/>
    </xf>
    <xf numFmtId="183" fontId="9" fillId="0" borderId="66" xfId="17" applyNumberFormat="1" applyFont="1" applyFill="1" applyBorder="1" applyAlignment="1">
      <alignment horizontal="right"/>
    </xf>
    <xf numFmtId="183" fontId="9" fillId="0" borderId="20" xfId="17" applyNumberFormat="1" applyFont="1" applyFill="1" applyBorder="1" applyAlignment="1">
      <alignment horizontal="right"/>
    </xf>
    <xf numFmtId="185" fontId="9" fillId="0" borderId="22" xfId="17" applyNumberFormat="1" applyFont="1" applyFill="1" applyBorder="1" applyAlignment="1">
      <alignment horizontal="right"/>
    </xf>
    <xf numFmtId="183" fontId="9" fillId="0" borderId="68" xfId="21" applyNumberFormat="1" applyFont="1" applyFill="1" applyBorder="1" applyAlignment="1">
      <alignment horizontal="right"/>
      <protection/>
    </xf>
    <xf numFmtId="183" fontId="9" fillId="0" borderId="22" xfId="17" applyNumberFormat="1" applyFont="1" applyFill="1" applyBorder="1" applyAlignment="1" quotePrefix="1">
      <alignment horizontal="right"/>
    </xf>
    <xf numFmtId="183" fontId="9" fillId="0" borderId="44" xfId="21" applyNumberFormat="1" applyFont="1" applyFill="1" applyBorder="1" applyAlignment="1">
      <alignment horizontal="right"/>
      <protection/>
    </xf>
    <xf numFmtId="183" fontId="9" fillId="0" borderId="66" xfId="0" applyNumberFormat="1" applyFont="1" applyFill="1" applyBorder="1" applyAlignment="1">
      <alignment horizontal="right" vertical="center"/>
    </xf>
    <xf numFmtId="185" fontId="9" fillId="0" borderId="22" xfId="0" applyNumberFormat="1" applyFont="1" applyFill="1" applyBorder="1" applyAlignment="1">
      <alignment horizontal="right" vertical="center"/>
    </xf>
    <xf numFmtId="180" fontId="9" fillId="0" borderId="21" xfId="0" applyNumberFormat="1" applyFont="1" applyFill="1" applyBorder="1" applyAlignment="1">
      <alignment horizontal="right"/>
    </xf>
    <xf numFmtId="198" fontId="9" fillId="0" borderId="20" xfId="17" applyNumberFormat="1" applyFont="1" applyFill="1" applyBorder="1" applyAlignment="1">
      <alignment horizontal="right"/>
    </xf>
    <xf numFmtId="198" fontId="9" fillId="0" borderId="22" xfId="0" applyNumberFormat="1" applyFont="1" applyFill="1" applyBorder="1" applyAlignment="1">
      <alignment horizontal="center" vertical="center"/>
    </xf>
    <xf numFmtId="198" fontId="9" fillId="0" borderId="21" xfId="0" applyNumberFormat="1" applyFont="1" applyFill="1" applyBorder="1" applyAlignment="1">
      <alignment horizontal="center" vertical="center"/>
    </xf>
    <xf numFmtId="192" fontId="9" fillId="0" borderId="13" xfId="0" applyNumberFormat="1" applyFont="1" applyFill="1" applyBorder="1" applyAlignment="1">
      <alignment horizontal="right" vertical="center"/>
    </xf>
    <xf numFmtId="183" fontId="9" fillId="0" borderId="72" xfId="0" applyNumberFormat="1" applyFont="1" applyFill="1" applyBorder="1" applyAlignment="1">
      <alignment horizontal="right"/>
    </xf>
    <xf numFmtId="183" fontId="9" fillId="0" borderId="68" xfId="0" applyNumberFormat="1" applyFont="1" applyFill="1" applyBorder="1" applyAlignment="1">
      <alignment horizontal="right"/>
    </xf>
    <xf numFmtId="0" fontId="9" fillId="0" borderId="22" xfId="0" applyNumberFormat="1" applyFont="1" applyFill="1" applyBorder="1" applyAlignment="1">
      <alignment horizontal="right" vertical="center"/>
    </xf>
    <xf numFmtId="193" fontId="10" fillId="0" borderId="21" xfId="0" applyNumberFormat="1" applyFont="1" applyFill="1" applyBorder="1" applyAlignment="1">
      <alignment horizontal="right"/>
    </xf>
    <xf numFmtId="194" fontId="9" fillId="0" borderId="22" xfId="0" applyNumberFormat="1" applyFont="1" applyFill="1" applyBorder="1" applyAlignment="1">
      <alignment horizontal="right"/>
    </xf>
    <xf numFmtId="198" fontId="10" fillId="0" borderId="0" xfId="0" applyNumberFormat="1" applyFont="1" applyFill="1" applyBorder="1" applyAlignment="1">
      <alignment horizontal="right"/>
    </xf>
    <xf numFmtId="180" fontId="9" fillId="0" borderId="0" xfId="0" applyNumberFormat="1" applyFont="1" applyFill="1" applyBorder="1" applyAlignment="1">
      <alignment horizontal="right"/>
    </xf>
    <xf numFmtId="198" fontId="9" fillId="0" borderId="22" xfId="21" applyNumberFormat="1" applyFont="1" applyFill="1" applyBorder="1" applyAlignment="1">
      <alignment horizontal="right"/>
      <protection/>
    </xf>
    <xf numFmtId="194" fontId="9" fillId="0" borderId="22" xfId="0" applyNumberFormat="1" applyFont="1" applyFill="1" applyBorder="1" applyAlignment="1">
      <alignment horizontal="right" vertical="center"/>
    </xf>
    <xf numFmtId="183" fontId="10" fillId="0" borderId="72" xfId="0" applyNumberFormat="1" applyFont="1" applyFill="1" applyBorder="1" applyAlignment="1">
      <alignment horizontal="right"/>
    </xf>
    <xf numFmtId="183" fontId="10" fillId="0" borderId="68" xfId="0" applyNumberFormat="1" applyFont="1" applyFill="1" applyBorder="1" applyAlignment="1">
      <alignment horizontal="right"/>
    </xf>
    <xf numFmtId="183" fontId="9" fillId="0" borderId="21" xfId="0" applyNumberFormat="1" applyFont="1" applyFill="1" applyBorder="1" applyAlignment="1">
      <alignment horizontal="right" vertical="center"/>
    </xf>
    <xf numFmtId="183" fontId="10" fillId="0" borderId="21" xfId="0" applyNumberFormat="1" applyFont="1" applyFill="1" applyBorder="1" applyAlignment="1">
      <alignment horizontal="right" vertical="center"/>
    </xf>
    <xf numFmtId="198" fontId="10" fillId="0" borderId="21" xfId="0" applyNumberFormat="1" applyFont="1" applyFill="1" applyBorder="1" applyAlignment="1">
      <alignment horizontal="right" vertical="center"/>
    </xf>
    <xf numFmtId="184" fontId="10" fillId="0" borderId="22" xfId="0" applyNumberFormat="1" applyFont="1" applyFill="1" applyBorder="1" applyAlignment="1">
      <alignment horizontal="right" vertical="center"/>
    </xf>
    <xf numFmtId="184" fontId="10" fillId="0" borderId="21" xfId="0" applyNumberFormat="1" applyFont="1" applyFill="1" applyBorder="1" applyAlignment="1">
      <alignment horizontal="right"/>
    </xf>
    <xf numFmtId="183" fontId="9" fillId="0" borderId="20" xfId="0" applyNumberFormat="1" applyFont="1" applyFill="1" applyBorder="1" applyAlignment="1">
      <alignment horizontal="right" vertical="center"/>
    </xf>
    <xf numFmtId="198" fontId="10" fillId="0" borderId="22" xfId="21" applyNumberFormat="1" applyFont="1" applyFill="1" applyBorder="1" applyAlignment="1">
      <alignment horizontal="right"/>
      <protection/>
    </xf>
    <xf numFmtId="184" fontId="9" fillId="0" borderId="22" xfId="21" applyNumberFormat="1" applyFont="1" applyFill="1" applyBorder="1" applyAlignment="1">
      <alignment horizontal="right"/>
      <protection/>
    </xf>
    <xf numFmtId="197" fontId="10" fillId="0" borderId="0" xfId="0" applyNumberFormat="1" applyFont="1" applyFill="1" applyBorder="1" applyAlignment="1">
      <alignment horizontal="right" vertical="center"/>
    </xf>
    <xf numFmtId="197" fontId="10" fillId="0" borderId="13" xfId="0" applyNumberFormat="1" applyFont="1" applyFill="1" applyBorder="1" applyAlignment="1">
      <alignment horizontal="right" vertical="center"/>
    </xf>
    <xf numFmtId="183" fontId="10" fillId="0" borderId="66" xfId="0" applyNumberFormat="1" applyFont="1" applyFill="1" applyBorder="1" applyAlignment="1">
      <alignment horizontal="right"/>
    </xf>
    <xf numFmtId="185" fontId="9" fillId="0" borderId="22" xfId="21" applyNumberFormat="1" applyFont="1" applyFill="1" applyBorder="1" applyAlignment="1">
      <alignment horizontal="right"/>
      <protection/>
    </xf>
    <xf numFmtId="184" fontId="10" fillId="0" borderId="44" xfId="21" applyNumberFormat="1" applyFont="1" applyFill="1" applyBorder="1" applyAlignment="1">
      <alignment horizontal="right"/>
      <protection/>
    </xf>
    <xf numFmtId="197" fontId="10" fillId="0" borderId="66" xfId="21" applyNumberFormat="1" applyFont="1" applyFill="1" applyBorder="1" applyAlignment="1">
      <alignment horizontal="right"/>
      <protection/>
    </xf>
    <xf numFmtId="198" fontId="10" fillId="0" borderId="13" xfId="0" applyNumberFormat="1" applyFont="1" applyFill="1" applyBorder="1" applyAlignment="1">
      <alignment horizontal="right" vertical="center"/>
    </xf>
    <xf numFmtId="184" fontId="10" fillId="0" borderId="22" xfId="21" applyNumberFormat="1" applyFont="1" applyFill="1" applyBorder="1" applyAlignment="1">
      <alignment horizontal="right"/>
      <protection/>
    </xf>
    <xf numFmtId="221" fontId="10" fillId="0" borderId="20" xfId="0" applyNumberFormat="1" applyFont="1" applyFill="1" applyBorder="1" applyAlignment="1">
      <alignment horizontal="right"/>
    </xf>
    <xf numFmtId="180" fontId="10" fillId="0" borderId="13" xfId="0" applyNumberFormat="1" applyFont="1" applyFill="1" applyBorder="1" applyAlignment="1">
      <alignment horizontal="right" vertical="center"/>
    </xf>
    <xf numFmtId="180" fontId="10" fillId="0" borderId="22" xfId="0" applyNumberFormat="1" applyFont="1" applyFill="1" applyBorder="1" applyAlignment="1">
      <alignment horizontal="right" vertical="center"/>
    </xf>
    <xf numFmtId="180" fontId="10" fillId="0" borderId="21" xfId="0" applyNumberFormat="1" applyFont="1" applyFill="1" applyBorder="1" applyAlignment="1">
      <alignment horizontal="right" vertical="center"/>
    </xf>
    <xf numFmtId="183" fontId="10" fillId="0" borderId="22" xfId="17" applyNumberFormat="1" applyFont="1" applyFill="1" applyBorder="1" applyAlignment="1">
      <alignment horizontal="right"/>
    </xf>
    <xf numFmtId="184" fontId="10" fillId="0" borderId="20" xfId="21" applyNumberFormat="1" applyFont="1" applyFill="1" applyBorder="1" applyAlignment="1">
      <alignment horizontal="right"/>
      <protection/>
    </xf>
    <xf numFmtId="49" fontId="9" fillId="0" borderId="73" xfId="0" applyNumberFormat="1" applyFont="1" applyFill="1" applyBorder="1" applyAlignment="1">
      <alignment horizontal="center" vertical="center"/>
    </xf>
    <xf numFmtId="49" fontId="9" fillId="0" borderId="74" xfId="0" applyNumberFormat="1" applyFont="1" applyFill="1" applyBorder="1" applyAlignment="1">
      <alignment horizontal="centerContinuous" vertical="center"/>
    </xf>
    <xf numFmtId="49" fontId="9" fillId="0" borderId="75" xfId="0" applyNumberFormat="1" applyFont="1" applyFill="1" applyBorder="1" applyAlignment="1">
      <alignment horizontal="centerContinuous" vertical="center"/>
    </xf>
    <xf numFmtId="49" fontId="9" fillId="0" borderId="76" xfId="0" applyNumberFormat="1" applyFont="1" applyFill="1" applyBorder="1" applyAlignment="1">
      <alignment horizontal="centerContinuous" vertical="center"/>
    </xf>
    <xf numFmtId="49" fontId="9" fillId="0" borderId="77" xfId="0" applyNumberFormat="1" applyFont="1" applyFill="1" applyBorder="1" applyAlignment="1">
      <alignment horizontal="centerContinuous" vertical="center"/>
    </xf>
    <xf numFmtId="49" fontId="9" fillId="0" borderId="78" xfId="0" applyNumberFormat="1" applyFont="1" applyFill="1" applyBorder="1" applyAlignment="1">
      <alignment horizontal="center" vertical="center" wrapText="1"/>
    </xf>
    <xf numFmtId="49" fontId="9" fillId="0" borderId="79" xfId="0" applyNumberFormat="1" applyFont="1" applyFill="1" applyBorder="1" applyAlignment="1">
      <alignment horizontal="centerContinuous" vertical="center"/>
    </xf>
    <xf numFmtId="49" fontId="9" fillId="0" borderId="77" xfId="0" applyNumberFormat="1" applyFont="1" applyFill="1" applyBorder="1" applyAlignment="1">
      <alignment horizontal="center" vertical="center" wrapText="1"/>
    </xf>
    <xf numFmtId="194" fontId="9" fillId="0" borderId="74" xfId="21" applyNumberFormat="1" applyFont="1" applyFill="1" applyBorder="1" applyAlignment="1">
      <alignment horizontal="center" vertical="center" wrapText="1"/>
      <protection/>
    </xf>
    <xf numFmtId="49" fontId="9" fillId="0" borderId="76" xfId="0" applyNumberFormat="1" applyFont="1" applyFill="1" applyBorder="1" applyAlignment="1">
      <alignment horizontal="centerContinuous" vertical="center" wrapText="1"/>
    </xf>
    <xf numFmtId="49" fontId="9" fillId="0" borderId="75" xfId="0" applyNumberFormat="1" applyFont="1" applyFill="1" applyBorder="1" applyAlignment="1">
      <alignment horizontal="center" vertical="center" wrapText="1"/>
    </xf>
    <xf numFmtId="49" fontId="9" fillId="0" borderId="75" xfId="0" applyNumberFormat="1" applyFont="1" applyFill="1" applyBorder="1" applyAlignment="1">
      <alignment horizontal="centerContinuous" vertical="center" wrapText="1"/>
    </xf>
    <xf numFmtId="49" fontId="9" fillId="0" borderId="78" xfId="0" applyNumberFormat="1" applyFont="1" applyFill="1" applyBorder="1" applyAlignment="1">
      <alignment horizontal="centerContinuous" vertical="center"/>
    </xf>
    <xf numFmtId="49" fontId="9" fillId="0" borderId="76" xfId="0" applyNumberFormat="1" applyFont="1" applyFill="1" applyBorder="1" applyAlignment="1">
      <alignment horizontal="center" vertical="center" wrapText="1"/>
    </xf>
    <xf numFmtId="194" fontId="9" fillId="0" borderId="76" xfId="21" applyNumberFormat="1" applyFont="1" applyFill="1" applyBorder="1" applyAlignment="1">
      <alignment horizontal="centerContinuous" vertical="center"/>
      <protection/>
    </xf>
    <xf numFmtId="194" fontId="9" fillId="0" borderId="78" xfId="21" applyNumberFormat="1" applyFont="1" applyFill="1" applyBorder="1" applyAlignment="1">
      <alignment horizontal="centerContinuous" vertical="center"/>
      <protection/>
    </xf>
    <xf numFmtId="49" fontId="9" fillId="0" borderId="77" xfId="0" applyNumberFormat="1" applyFont="1" applyFill="1" applyBorder="1" applyAlignment="1">
      <alignment horizontal="centerContinuous" vertical="center" wrapText="1"/>
    </xf>
    <xf numFmtId="194" fontId="9" fillId="0" borderId="76" xfId="21" applyNumberFormat="1" applyFont="1" applyFill="1" applyBorder="1" applyAlignment="1">
      <alignment horizontal="centerContinuous" vertical="center" wrapText="1"/>
      <protection/>
    </xf>
    <xf numFmtId="197" fontId="9" fillId="0" borderId="76" xfId="21" applyNumberFormat="1" applyFont="1" applyFill="1" applyBorder="1" applyAlignment="1">
      <alignment horizontal="centerContinuous" vertical="center"/>
      <protection/>
    </xf>
    <xf numFmtId="49" fontId="9" fillId="0" borderId="0" xfId="23" applyNumberFormat="1" applyFont="1" applyBorder="1" applyAlignment="1">
      <alignment horizontal="center" vertical="center"/>
      <protection/>
    </xf>
    <xf numFmtId="0" fontId="9" fillId="0" borderId="0" xfId="23" applyFont="1" applyBorder="1" applyAlignment="1">
      <alignment horizontal="centerContinuous" vertical="center" wrapText="1"/>
      <protection/>
    </xf>
    <xf numFmtId="193" fontId="9" fillId="0" borderId="24" xfId="17" applyNumberFormat="1" applyFont="1" applyBorder="1" applyAlignment="1">
      <alignment horizontal="centerContinuous" vertical="center" wrapText="1"/>
    </xf>
    <xf numFmtId="193" fontId="9" fillId="0" borderId="0" xfId="17" applyNumberFormat="1" applyFont="1" applyBorder="1" applyAlignment="1">
      <alignment horizontal="centerContinuous" vertical="center"/>
    </xf>
    <xf numFmtId="193" fontId="9" fillId="0" borderId="24" xfId="17" applyNumberFormat="1" applyFont="1" applyBorder="1" applyAlignment="1">
      <alignment horizontal="centerContinuous" vertical="center"/>
    </xf>
    <xf numFmtId="38" fontId="9" fillId="0" borderId="24" xfId="17" applyFont="1" applyBorder="1" applyAlignment="1">
      <alignment horizontal="centerContinuous" vertical="center" wrapText="1"/>
    </xf>
    <xf numFmtId="38" fontId="9" fillId="0" borderId="24" xfId="17" applyFont="1" applyBorder="1" applyAlignment="1">
      <alignment horizontal="centerContinuous" vertical="center"/>
    </xf>
    <xf numFmtId="193" fontId="9" fillId="0" borderId="0" xfId="23" applyNumberFormat="1" applyFont="1" applyFill="1" applyBorder="1" applyAlignment="1">
      <alignment horizontal="centerContinuous" vertical="center"/>
      <protection/>
    </xf>
    <xf numFmtId="38" fontId="9" fillId="0" borderId="0" xfId="17" applyFont="1" applyBorder="1" applyAlignment="1">
      <alignment horizontal="centerContinuous" vertical="center" wrapText="1"/>
    </xf>
    <xf numFmtId="38" fontId="9" fillId="0" borderId="0" xfId="17" applyFont="1" applyBorder="1" applyAlignment="1">
      <alignment horizontal="centerContinuous" vertical="center"/>
    </xf>
    <xf numFmtId="193" fontId="9" fillId="0" borderId="0" xfId="23" applyNumberFormat="1" applyFont="1" applyBorder="1" applyAlignment="1">
      <alignment horizontal="centerContinuous" vertical="center"/>
      <protection/>
    </xf>
    <xf numFmtId="0" fontId="9" fillId="0" borderId="0" xfId="23" applyNumberFormat="1" applyFont="1" applyBorder="1" applyAlignment="1">
      <alignment vertical="center"/>
      <protection/>
    </xf>
    <xf numFmtId="49" fontId="9" fillId="0" borderId="0" xfId="0" applyNumberFormat="1" applyFont="1" applyFill="1" applyAlignment="1">
      <alignment vertical="top" wrapText="1"/>
    </xf>
    <xf numFmtId="49" fontId="9" fillId="0" borderId="0" xfId="0" applyNumberFormat="1" applyFont="1" applyFill="1" applyBorder="1" applyAlignment="1">
      <alignment vertical="top" wrapText="1"/>
    </xf>
    <xf numFmtId="0" fontId="9" fillId="0" borderId="0" xfId="0" applyNumberFormat="1" applyFont="1" applyFill="1" applyAlignment="1">
      <alignment horizontal="center" vertical="center"/>
    </xf>
    <xf numFmtId="205" fontId="9" fillId="0" borderId="0" xfId="0" applyNumberFormat="1" applyFont="1" applyFill="1" applyAlignment="1">
      <alignment horizontal="center" vertical="center"/>
    </xf>
    <xf numFmtId="49" fontId="9" fillId="0" borderId="0" xfId="0" applyNumberFormat="1" applyFont="1" applyFill="1" applyAlignment="1">
      <alignment horizontal="left" vertical="center"/>
    </xf>
    <xf numFmtId="38" fontId="10" fillId="4" borderId="80" xfId="17" applyFont="1" applyFill="1" applyBorder="1" applyAlignment="1">
      <alignment horizontal="centerContinuous" vertical="center"/>
    </xf>
    <xf numFmtId="38" fontId="10" fillId="4" borderId="81" xfId="17" applyFont="1" applyFill="1" applyBorder="1" applyAlignment="1">
      <alignment horizontal="centerContinuous" vertical="center"/>
    </xf>
    <xf numFmtId="0" fontId="6" fillId="4" borderId="81" xfId="23" applyFont="1" applyFill="1" applyBorder="1" applyAlignment="1">
      <alignment horizontal="centerContinuous" vertical="center"/>
      <protection/>
    </xf>
    <xf numFmtId="0" fontId="10" fillId="4" borderId="81" xfId="23" applyNumberFormat="1" applyFont="1" applyFill="1" applyBorder="1" applyAlignment="1">
      <alignment horizontal="centerContinuous" vertical="center"/>
      <protection/>
    </xf>
    <xf numFmtId="210" fontId="10" fillId="0" borderId="82" xfId="17" applyNumberFormat="1" applyFont="1" applyBorder="1" applyAlignment="1">
      <alignment horizontal="center" vertical="center"/>
    </xf>
    <xf numFmtId="0" fontId="10" fillId="0" borderId="83" xfId="23" applyNumberFormat="1" applyFont="1" applyFill="1" applyBorder="1" applyAlignment="1" quotePrefix="1">
      <alignment horizontal="centerContinuous" vertical="center"/>
      <protection/>
    </xf>
    <xf numFmtId="0" fontId="10" fillId="0" borderId="47" xfId="23" applyNumberFormat="1" applyFont="1" applyFill="1" applyBorder="1" applyAlignment="1" quotePrefix="1">
      <alignment horizontal="centerContinuous" vertical="center"/>
      <protection/>
    </xf>
    <xf numFmtId="0" fontId="10" fillId="0" borderId="48" xfId="23" applyNumberFormat="1" applyFont="1" applyFill="1" applyBorder="1" applyAlignment="1" quotePrefix="1">
      <alignment horizontal="centerContinuous" vertical="center"/>
      <protection/>
    </xf>
    <xf numFmtId="0" fontId="10" fillId="0" borderId="0" xfId="23" applyNumberFormat="1" applyFont="1" applyAlignment="1">
      <alignment vertical="center"/>
      <protection/>
    </xf>
    <xf numFmtId="0" fontId="10" fillId="0" borderId="64" xfId="23" applyFont="1" applyFill="1" applyBorder="1" applyAlignment="1" quotePrefix="1">
      <alignment horizontal="centerContinuous" vertical="center" wrapText="1"/>
      <protection/>
    </xf>
    <xf numFmtId="0" fontId="6" fillId="0" borderId="84" xfId="23" applyFont="1" applyFill="1" applyBorder="1" applyAlignment="1">
      <alignment horizontal="centerContinuous" vertical="center"/>
      <protection/>
    </xf>
    <xf numFmtId="210" fontId="10" fillId="0" borderId="53" xfId="17" applyNumberFormat="1" applyFont="1" applyBorder="1" applyAlignment="1">
      <alignment horizontal="center" vertical="center"/>
    </xf>
    <xf numFmtId="0" fontId="10" fillId="0" borderId="53" xfId="23" applyFont="1" applyBorder="1" applyAlignment="1">
      <alignment horizontal="center" vertical="center"/>
      <protection/>
    </xf>
    <xf numFmtId="0" fontId="10" fillId="4" borderId="20" xfId="23" applyNumberFormat="1" applyFont="1" applyFill="1" applyBorder="1" applyAlignment="1">
      <alignment horizontal="center" vertical="center" wrapText="1"/>
      <protection/>
    </xf>
    <xf numFmtId="0" fontId="10" fillId="0" borderId="57" xfId="24" applyFont="1" applyBorder="1" applyAlignment="1">
      <alignment horizontal="center" vertical="center" wrapText="1"/>
      <protection/>
    </xf>
    <xf numFmtId="210" fontId="10" fillId="0" borderId="53" xfId="23" applyNumberFormat="1" applyFont="1" applyFill="1" applyBorder="1" applyAlignment="1">
      <alignment horizontal="center" vertical="center" wrapText="1"/>
      <protection/>
    </xf>
    <xf numFmtId="0" fontId="20" fillId="0" borderId="51" xfId="23" applyNumberFormat="1" applyFont="1" applyFill="1" applyBorder="1" applyAlignment="1">
      <alignment horizontal="center" vertical="center" wrapText="1"/>
      <protection/>
    </xf>
    <xf numFmtId="210" fontId="10" fillId="0" borderId="66" xfId="23" applyNumberFormat="1" applyFont="1" applyBorder="1" applyAlignment="1">
      <alignment horizontal="right" vertical="center"/>
      <protection/>
    </xf>
    <xf numFmtId="210" fontId="10" fillId="0" borderId="22" xfId="23" applyNumberFormat="1" applyFont="1" applyBorder="1" applyAlignment="1">
      <alignment horizontal="right" vertical="center"/>
      <protection/>
    </xf>
    <xf numFmtId="210" fontId="10" fillId="0" borderId="61" xfId="23" applyNumberFormat="1" applyFont="1" applyBorder="1" applyAlignment="1">
      <alignment horizontal="right" vertical="center"/>
      <protection/>
    </xf>
    <xf numFmtId="0" fontId="10" fillId="0" borderId="56" xfId="23" applyNumberFormat="1" applyFont="1" applyBorder="1" applyAlignment="1">
      <alignment horizontal="center" vertical="center"/>
      <protection/>
    </xf>
    <xf numFmtId="0" fontId="10" fillId="0" borderId="53" xfId="23" applyNumberFormat="1" applyFont="1" applyBorder="1" applyAlignment="1">
      <alignment horizontal="center" vertical="center"/>
      <protection/>
    </xf>
    <xf numFmtId="0" fontId="10" fillId="0" borderId="22" xfId="23" applyFont="1" applyBorder="1" applyAlignment="1">
      <alignment horizontal="right" vertical="center" wrapText="1"/>
      <protection/>
    </xf>
    <xf numFmtId="210" fontId="10" fillId="0" borderId="58" xfId="17" applyNumberFormat="1" applyFont="1" applyBorder="1" applyAlignment="1">
      <alignment horizontal="center" vertical="center"/>
    </xf>
    <xf numFmtId="210" fontId="10" fillId="0" borderId="56" xfId="24" applyNumberFormat="1" applyFont="1" applyBorder="1" applyAlignment="1">
      <alignment horizontal="center" vertical="center" wrapText="1"/>
      <protection/>
    </xf>
    <xf numFmtId="210" fontId="10" fillId="0" borderId="56" xfId="17" applyNumberFormat="1" applyFont="1" applyBorder="1" applyAlignment="1">
      <alignment horizontal="center" vertical="center"/>
    </xf>
    <xf numFmtId="0" fontId="10" fillId="0" borderId="56" xfId="24" applyFont="1" applyFill="1" applyBorder="1" applyAlignment="1">
      <alignment horizontal="center" vertical="center"/>
      <protection/>
    </xf>
    <xf numFmtId="0" fontId="10" fillId="0" borderId="65" xfId="24" applyFont="1" applyFill="1" applyBorder="1" applyAlignment="1">
      <alignment horizontal="center" vertical="center"/>
      <protection/>
    </xf>
    <xf numFmtId="38" fontId="12" fillId="0" borderId="56" xfId="17" applyFont="1" applyFill="1" applyBorder="1" applyAlignment="1">
      <alignment horizontal="center" vertical="center" wrapText="1"/>
    </xf>
    <xf numFmtId="0" fontId="12" fillId="0" borderId="57" xfId="24" applyFont="1" applyFill="1" applyBorder="1" applyAlignment="1">
      <alignment horizontal="center" vertical="center" wrapText="1"/>
      <protection/>
    </xf>
    <xf numFmtId="38" fontId="12" fillId="0" borderId="58" xfId="17" applyFont="1" applyFill="1" applyBorder="1" applyAlignment="1">
      <alignment horizontal="center" vertical="center" wrapText="1"/>
    </xf>
    <xf numFmtId="0" fontId="12" fillId="0" borderId="53" xfId="24" applyFont="1" applyFill="1" applyBorder="1" applyAlignment="1">
      <alignment horizontal="center" vertical="center" wrapText="1"/>
      <protection/>
    </xf>
    <xf numFmtId="210" fontId="10" fillId="0" borderId="53" xfId="23" applyNumberFormat="1" applyFont="1" applyFill="1" applyBorder="1" applyAlignment="1">
      <alignment horizontal="center" vertical="center"/>
      <protection/>
    </xf>
    <xf numFmtId="210" fontId="12" fillId="0" borderId="53" xfId="23" applyNumberFormat="1" applyFont="1" applyFill="1" applyBorder="1" applyAlignment="1">
      <alignment horizontal="center" vertical="center" wrapText="1"/>
      <protection/>
    </xf>
    <xf numFmtId="0" fontId="20" fillId="0" borderId="50" xfId="23" applyNumberFormat="1" applyFont="1" applyBorder="1" applyAlignment="1">
      <alignment horizontal="center" vertical="center" wrapText="1"/>
      <protection/>
    </xf>
    <xf numFmtId="0" fontId="20" fillId="0" borderId="53" xfId="23" applyNumberFormat="1" applyFont="1" applyBorder="1" applyAlignment="1">
      <alignment horizontal="center" vertical="center" wrapText="1"/>
      <protection/>
    </xf>
    <xf numFmtId="210" fontId="20" fillId="0" borderId="53" xfId="23" applyNumberFormat="1" applyFont="1" applyFill="1" applyBorder="1" applyAlignment="1">
      <alignment horizontal="center" vertical="center" wrapText="1"/>
      <protection/>
    </xf>
    <xf numFmtId="0" fontId="10" fillId="0" borderId="57" xfId="24" applyFont="1" applyBorder="1" applyAlignment="1">
      <alignment horizontal="center" vertical="center"/>
      <protection/>
    </xf>
    <xf numFmtId="210" fontId="10" fillId="0" borderId="58" xfId="23" applyNumberFormat="1" applyFont="1" applyFill="1" applyBorder="1" applyAlignment="1">
      <alignment horizontal="center" vertical="center"/>
      <protection/>
    </xf>
    <xf numFmtId="210" fontId="10" fillId="0" borderId="61" xfId="23" applyNumberFormat="1" applyFont="1" applyFill="1" applyBorder="1" applyAlignment="1">
      <alignment horizontal="center" vertical="center"/>
      <protection/>
    </xf>
    <xf numFmtId="210" fontId="10" fillId="0" borderId="70" xfId="17" applyNumberFormat="1" applyFont="1" applyBorder="1" applyAlignment="1">
      <alignment horizontal="center" vertical="center"/>
    </xf>
    <xf numFmtId="210" fontId="10" fillId="0" borderId="53" xfId="17" applyNumberFormat="1" applyFont="1" applyBorder="1" applyAlignment="1">
      <alignment horizontal="center" vertical="center" wrapText="1"/>
    </xf>
    <xf numFmtId="0" fontId="10" fillId="0" borderId="61" xfId="23" applyFont="1" applyFill="1" applyBorder="1" applyAlignment="1">
      <alignment horizontal="center" vertical="center" wrapText="1"/>
      <protection/>
    </xf>
    <xf numFmtId="0" fontId="10" fillId="0" borderId="9" xfId="23" applyFont="1" applyBorder="1" applyAlignment="1">
      <alignment vertical="center"/>
      <protection/>
    </xf>
    <xf numFmtId="0" fontId="10" fillId="0" borderId="54" xfId="23" applyFont="1" applyBorder="1" applyAlignment="1">
      <alignment vertical="center"/>
      <protection/>
    </xf>
    <xf numFmtId="0" fontId="10" fillId="0" borderId="61" xfId="23" applyFont="1" applyBorder="1" applyAlignment="1">
      <alignment horizontal="center" vertical="center"/>
      <protection/>
    </xf>
    <xf numFmtId="0" fontId="10" fillId="0" borderId="51" xfId="23" applyNumberFormat="1" applyFont="1" applyFill="1" applyBorder="1" applyAlignment="1">
      <alignment horizontal="center" vertical="center"/>
      <protection/>
    </xf>
    <xf numFmtId="0" fontId="10" fillId="0" borderId="0" xfId="23" applyNumberFormat="1" applyFont="1" applyBorder="1" applyAlignment="1">
      <alignment vertical="center"/>
      <protection/>
    </xf>
    <xf numFmtId="49" fontId="10" fillId="0" borderId="63" xfId="23" applyNumberFormat="1" applyFont="1" applyBorder="1" applyAlignment="1">
      <alignment horizontal="center"/>
      <protection/>
    </xf>
    <xf numFmtId="0" fontId="10" fillId="0" borderId="60" xfId="23" applyFont="1" applyBorder="1" applyAlignment="1">
      <alignment horizontal="center"/>
      <protection/>
    </xf>
    <xf numFmtId="0" fontId="10" fillId="0" borderId="56" xfId="23" applyFont="1" applyBorder="1" applyAlignment="1">
      <alignment horizontal="center"/>
      <protection/>
    </xf>
    <xf numFmtId="0" fontId="10" fillId="0" borderId="56" xfId="23" applyNumberFormat="1" applyFont="1" applyBorder="1" applyAlignment="1">
      <alignment/>
      <protection/>
    </xf>
    <xf numFmtId="210" fontId="10" fillId="0" borderId="56" xfId="23" applyNumberFormat="1" applyFont="1" applyBorder="1" applyAlignment="1">
      <alignment horizontal="center"/>
      <protection/>
    </xf>
    <xf numFmtId="0" fontId="10" fillId="0" borderId="56" xfId="23" applyFont="1" applyFill="1" applyBorder="1" applyAlignment="1">
      <alignment horizontal="center"/>
      <protection/>
    </xf>
    <xf numFmtId="0" fontId="10" fillId="0" borderId="17" xfId="23" applyFont="1" applyFill="1" applyBorder="1" applyAlignment="1">
      <alignment horizontal="center"/>
      <protection/>
    </xf>
    <xf numFmtId="210" fontId="10" fillId="0" borderId="60" xfId="17" applyNumberFormat="1" applyFont="1" applyFill="1" applyBorder="1" applyAlignment="1">
      <alignment horizontal="center"/>
    </xf>
    <xf numFmtId="210" fontId="10" fillId="0" borderId="56" xfId="17" applyNumberFormat="1" applyFont="1" applyBorder="1" applyAlignment="1">
      <alignment horizontal="center"/>
    </xf>
    <xf numFmtId="210" fontId="10" fillId="0" borderId="56" xfId="24" applyNumberFormat="1" applyFont="1" applyBorder="1" applyAlignment="1">
      <alignment horizontal="right"/>
      <protection/>
    </xf>
    <xf numFmtId="0" fontId="10" fillId="0" borderId="56" xfId="24" applyFont="1" applyFill="1" applyBorder="1" applyAlignment="1">
      <alignment horizontal="right"/>
      <protection/>
    </xf>
    <xf numFmtId="0" fontId="10" fillId="0" borderId="65" xfId="24" applyFont="1" applyFill="1" applyBorder="1" applyAlignment="1">
      <alignment horizontal="right"/>
      <protection/>
    </xf>
    <xf numFmtId="38" fontId="10" fillId="0" borderId="56" xfId="17" applyFont="1" applyFill="1" applyBorder="1" applyAlignment="1">
      <alignment horizontal="right"/>
    </xf>
    <xf numFmtId="0" fontId="10" fillId="0" borderId="17" xfId="24" applyFont="1" applyFill="1" applyBorder="1" applyAlignment="1">
      <alignment horizontal="right"/>
      <protection/>
    </xf>
    <xf numFmtId="210" fontId="10" fillId="0" borderId="12" xfId="24" applyNumberFormat="1" applyFont="1" applyBorder="1" applyAlignment="1">
      <alignment horizontal="right"/>
      <protection/>
    </xf>
    <xf numFmtId="0" fontId="10" fillId="0" borderId="56" xfId="24" applyFont="1" applyBorder="1" applyAlignment="1">
      <alignment horizontal="right"/>
      <protection/>
    </xf>
    <xf numFmtId="210" fontId="10" fillId="0" borderId="22" xfId="23" applyNumberFormat="1" applyFont="1" applyBorder="1" applyAlignment="1">
      <alignment horizontal="center" wrapText="1"/>
      <protection/>
    </xf>
    <xf numFmtId="210" fontId="52" fillId="0" borderId="22" xfId="23" applyNumberFormat="1" applyFont="1" applyBorder="1" applyAlignment="1">
      <alignment horizontal="center" vertical="top" wrapText="1"/>
      <protection/>
    </xf>
    <xf numFmtId="210" fontId="52" fillId="0" borderId="22" xfId="23" applyNumberFormat="1" applyFont="1" applyBorder="1" applyAlignment="1">
      <alignment horizontal="center" wrapText="1"/>
      <protection/>
    </xf>
    <xf numFmtId="0" fontId="10" fillId="0" borderId="0" xfId="23" applyNumberFormat="1" applyFont="1" applyAlignment="1">
      <alignment/>
      <protection/>
    </xf>
    <xf numFmtId="0" fontId="10" fillId="0" borderId="22" xfId="23" applyNumberFormat="1" applyFont="1" applyBorder="1" applyAlignment="1">
      <alignment/>
      <protection/>
    </xf>
    <xf numFmtId="0" fontId="53" fillId="0" borderId="20" xfId="24" applyFont="1" applyBorder="1" applyAlignment="1">
      <alignment vertical="center"/>
      <protection/>
    </xf>
    <xf numFmtId="0" fontId="10" fillId="0" borderId="60" xfId="23" applyNumberFormat="1" applyFont="1" applyBorder="1" applyAlignment="1">
      <alignment horizontal="center" vertical="center"/>
      <protection/>
    </xf>
    <xf numFmtId="0" fontId="10" fillId="0" borderId="56" xfId="23" applyFont="1" applyBorder="1" applyAlignment="1">
      <alignment horizontal="center" vertical="center"/>
      <protection/>
    </xf>
    <xf numFmtId="210" fontId="10" fillId="0" borderId="17" xfId="17" applyNumberFormat="1" applyFont="1" applyFill="1" applyBorder="1" applyAlignment="1">
      <alignment horizontal="center"/>
    </xf>
    <xf numFmtId="210" fontId="10" fillId="0" borderId="60" xfId="17" applyNumberFormat="1" applyFont="1" applyBorder="1" applyAlignment="1">
      <alignment/>
    </xf>
    <xf numFmtId="210" fontId="10" fillId="0" borderId="56" xfId="17" applyNumberFormat="1" applyFont="1" applyBorder="1" applyAlignment="1">
      <alignment/>
    </xf>
    <xf numFmtId="210" fontId="52" fillId="0" borderId="56" xfId="23" applyNumberFormat="1" applyFont="1" applyFill="1" applyBorder="1" applyAlignment="1">
      <alignment horizontal="center" vertical="center" wrapText="1"/>
      <protection/>
    </xf>
    <xf numFmtId="0" fontId="10" fillId="0" borderId="56" xfId="23" applyFont="1" applyBorder="1" applyAlignment="1">
      <alignment/>
      <protection/>
    </xf>
    <xf numFmtId="0" fontId="10" fillId="0" borderId="17" xfId="23" applyFont="1" applyBorder="1" applyAlignment="1">
      <alignment/>
      <protection/>
    </xf>
    <xf numFmtId="0" fontId="10" fillId="0" borderId="60" xfId="23" applyFont="1" applyBorder="1" applyAlignment="1">
      <alignment/>
      <protection/>
    </xf>
    <xf numFmtId="0" fontId="52" fillId="0" borderId="56" xfId="23" applyFont="1" applyBorder="1" applyAlignment="1">
      <alignment horizontal="center" vertical="center" wrapText="1"/>
      <protection/>
    </xf>
    <xf numFmtId="0" fontId="10" fillId="0" borderId="56" xfId="23" applyFont="1" applyBorder="1" applyAlignment="1">
      <alignment horizontal="right"/>
      <protection/>
    </xf>
    <xf numFmtId="0" fontId="10" fillId="0" borderId="56" xfId="23" applyNumberFormat="1" applyFont="1" applyFill="1" applyBorder="1" applyAlignment="1">
      <alignment/>
      <protection/>
    </xf>
    <xf numFmtId="0" fontId="46" fillId="0" borderId="56" xfId="23" applyFont="1" applyBorder="1" applyAlignment="1">
      <alignment horizontal="right" wrapText="1"/>
      <protection/>
    </xf>
    <xf numFmtId="0" fontId="10" fillId="0" borderId="17" xfId="23" applyFont="1" applyBorder="1" applyAlignment="1">
      <alignment horizontal="center"/>
      <protection/>
    </xf>
    <xf numFmtId="49" fontId="10" fillId="0" borderId="67" xfId="23" applyNumberFormat="1" applyFont="1" applyFill="1" applyBorder="1" applyAlignment="1">
      <alignment horizontal="center"/>
      <protection/>
    </xf>
    <xf numFmtId="210" fontId="10" fillId="0" borderId="66" xfId="23" applyNumberFormat="1" applyFont="1" applyFill="1" applyBorder="1" applyAlignment="1">
      <alignment horizontal="right"/>
      <protection/>
    </xf>
    <xf numFmtId="210" fontId="10" fillId="0" borderId="22" xfId="23" applyNumberFormat="1" applyFont="1" applyFill="1" applyBorder="1" applyAlignment="1">
      <alignment horizontal="right"/>
      <protection/>
    </xf>
    <xf numFmtId="38" fontId="10" fillId="0" borderId="22" xfId="17" applyFont="1" applyBorder="1" applyAlignment="1">
      <alignment/>
    </xf>
    <xf numFmtId="199" fontId="10" fillId="0" borderId="22" xfId="23" applyNumberFormat="1" applyFont="1" applyFill="1" applyBorder="1" applyAlignment="1">
      <alignment horizontal="right"/>
      <protection/>
    </xf>
    <xf numFmtId="0" fontId="10" fillId="0" borderId="22" xfId="23" applyNumberFormat="1" applyFont="1" applyFill="1" applyBorder="1" applyAlignment="1">
      <alignment horizontal="right"/>
      <protection/>
    </xf>
    <xf numFmtId="183" fontId="10" fillId="0" borderId="22" xfId="23" applyNumberFormat="1" applyFont="1" applyFill="1" applyBorder="1" applyAlignment="1">
      <alignment horizontal="right"/>
      <protection/>
    </xf>
    <xf numFmtId="183" fontId="10" fillId="0" borderId="22" xfId="23" applyNumberFormat="1" applyFont="1" applyBorder="1" applyAlignment="1">
      <alignment horizontal="right"/>
      <protection/>
    </xf>
    <xf numFmtId="183" fontId="10" fillId="0" borderId="20" xfId="23" applyNumberFormat="1" applyFont="1" applyFill="1" applyBorder="1" applyAlignment="1">
      <alignment horizontal="right"/>
      <protection/>
    </xf>
    <xf numFmtId="210" fontId="10" fillId="0" borderId="66" xfId="17" applyNumberFormat="1" applyFont="1" applyFill="1" applyBorder="1" applyAlignment="1">
      <alignment horizontal="right"/>
    </xf>
    <xf numFmtId="208" fontId="10" fillId="0" borderId="22" xfId="23" applyNumberFormat="1" applyFont="1" applyFill="1" applyBorder="1" applyAlignment="1">
      <alignment horizontal="right"/>
      <protection/>
    </xf>
    <xf numFmtId="208" fontId="10" fillId="0" borderId="22" xfId="17" applyNumberFormat="1" applyFont="1" applyBorder="1" applyAlignment="1">
      <alignment horizontal="right"/>
    </xf>
    <xf numFmtId="208" fontId="10" fillId="0" borderId="21" xfId="17" applyNumberFormat="1" applyFont="1" applyBorder="1" applyAlignment="1">
      <alignment horizontal="right"/>
    </xf>
    <xf numFmtId="183" fontId="10" fillId="0" borderId="20" xfId="24" applyNumberFormat="1" applyFont="1" applyFill="1" applyBorder="1" applyAlignment="1">
      <alignment horizontal="right"/>
      <protection/>
    </xf>
    <xf numFmtId="38" fontId="10" fillId="0" borderId="13" xfId="17" applyFont="1" applyBorder="1" applyAlignment="1">
      <alignment horizontal="right"/>
    </xf>
    <xf numFmtId="183" fontId="10" fillId="0" borderId="22" xfId="17" applyNumberFormat="1" applyFont="1" applyBorder="1" applyAlignment="1">
      <alignment horizontal="right"/>
    </xf>
    <xf numFmtId="210" fontId="10" fillId="0" borderId="66" xfId="23" applyNumberFormat="1" applyFont="1" applyBorder="1" applyAlignment="1">
      <alignment horizontal="right"/>
      <protection/>
    </xf>
    <xf numFmtId="210" fontId="10" fillId="0" borderId="22" xfId="23" applyNumberFormat="1" applyFont="1" applyBorder="1" applyAlignment="1">
      <alignment horizontal="right"/>
      <protection/>
    </xf>
    <xf numFmtId="38" fontId="10" fillId="0" borderId="66" xfId="17" applyFont="1" applyBorder="1" applyAlignment="1">
      <alignment/>
    </xf>
    <xf numFmtId="183" fontId="10" fillId="0" borderId="22" xfId="17" applyNumberFormat="1" applyFont="1" applyFill="1" applyBorder="1" applyAlignment="1">
      <alignment/>
    </xf>
    <xf numFmtId="183" fontId="10" fillId="0" borderId="66" xfId="23" applyNumberFormat="1" applyFont="1" applyBorder="1" applyAlignment="1">
      <alignment/>
      <protection/>
    </xf>
    <xf numFmtId="183" fontId="10" fillId="0" borderId="22" xfId="23" applyNumberFormat="1" applyFont="1" applyBorder="1" applyAlignment="1">
      <alignment/>
      <protection/>
    </xf>
    <xf numFmtId="183" fontId="10" fillId="0" borderId="22" xfId="23" applyNumberFormat="1" applyFont="1" applyFill="1" applyBorder="1" applyAlignment="1">
      <alignment/>
      <protection/>
    </xf>
    <xf numFmtId="205" fontId="10" fillId="0" borderId="22" xfId="17" applyNumberFormat="1" applyFont="1" applyBorder="1" applyAlignment="1">
      <alignment/>
    </xf>
    <xf numFmtId="205" fontId="10" fillId="0" borderId="22" xfId="23" applyNumberFormat="1" applyFont="1" applyFill="1" applyBorder="1" applyAlignment="1">
      <alignment horizontal="right"/>
      <protection/>
    </xf>
    <xf numFmtId="208" fontId="10" fillId="0" borderId="20" xfId="23" applyNumberFormat="1" applyFont="1" applyFill="1" applyBorder="1" applyAlignment="1">
      <alignment horizontal="right"/>
      <protection/>
    </xf>
    <xf numFmtId="38" fontId="10" fillId="0" borderId="66" xfId="17" applyFont="1" applyBorder="1" applyAlignment="1">
      <alignment horizontal="right"/>
    </xf>
    <xf numFmtId="183" fontId="10" fillId="0" borderId="66" xfId="23" applyNumberFormat="1" applyFont="1" applyBorder="1" applyAlignment="1">
      <alignment horizontal="right"/>
      <protection/>
    </xf>
    <xf numFmtId="205" fontId="10" fillId="0" borderId="22" xfId="17" applyNumberFormat="1" applyFont="1" applyBorder="1" applyAlignment="1">
      <alignment horizontal="right"/>
    </xf>
    <xf numFmtId="208" fontId="10" fillId="0" borderId="22" xfId="24" applyNumberFormat="1" applyFont="1" applyFill="1" applyBorder="1" applyAlignment="1">
      <alignment horizontal="right"/>
      <protection/>
    </xf>
    <xf numFmtId="208" fontId="10" fillId="0" borderId="21" xfId="24" applyNumberFormat="1" applyFont="1" applyFill="1" applyBorder="1" applyAlignment="1">
      <alignment horizontal="right"/>
      <protection/>
    </xf>
    <xf numFmtId="183" fontId="10" fillId="0" borderId="22" xfId="24" applyNumberFormat="1" applyFont="1" applyBorder="1" applyAlignment="1">
      <alignment horizontal="right"/>
      <protection/>
    </xf>
    <xf numFmtId="183" fontId="10" fillId="0" borderId="66" xfId="23" applyNumberFormat="1" applyFont="1" applyFill="1" applyBorder="1" applyAlignment="1">
      <alignment horizontal="right"/>
      <protection/>
    </xf>
    <xf numFmtId="38" fontId="9" fillId="0" borderId="22" xfId="17" applyFont="1" applyFill="1" applyBorder="1" applyAlignment="1" applyProtection="1">
      <alignment horizontal="right"/>
      <protection locked="0"/>
    </xf>
    <xf numFmtId="0" fontId="9" fillId="0" borderId="22" xfId="23" applyFont="1" applyFill="1" applyBorder="1" applyAlignment="1">
      <alignment horizontal="right"/>
      <protection/>
    </xf>
    <xf numFmtId="210" fontId="9" fillId="0" borderId="22" xfId="23" applyNumberFormat="1" applyFont="1" applyFill="1" applyBorder="1" applyAlignment="1">
      <alignment horizontal="right"/>
      <protection/>
    </xf>
    <xf numFmtId="199" fontId="9" fillId="0" borderId="20" xfId="23" applyNumberFormat="1" applyFont="1" applyFill="1" applyBorder="1" applyAlignment="1">
      <alignment horizontal="right"/>
      <protection/>
    </xf>
    <xf numFmtId="210" fontId="9" fillId="0" borderId="22" xfId="24" applyNumberFormat="1" applyFont="1" applyFill="1" applyBorder="1" applyAlignment="1">
      <alignment horizontal="right"/>
      <protection/>
    </xf>
    <xf numFmtId="208" fontId="9" fillId="0" borderId="22" xfId="17" applyNumberFormat="1" applyFont="1" applyFill="1" applyBorder="1" applyAlignment="1">
      <alignment horizontal="right"/>
    </xf>
    <xf numFmtId="208" fontId="9" fillId="0" borderId="22" xfId="24" applyNumberFormat="1" applyFont="1" applyFill="1" applyBorder="1" applyAlignment="1">
      <alignment horizontal="right"/>
      <protection/>
    </xf>
    <xf numFmtId="208" fontId="9" fillId="0" borderId="21" xfId="24" applyNumberFormat="1" applyFont="1" applyFill="1" applyBorder="1" applyAlignment="1">
      <alignment horizontal="right"/>
      <protection/>
    </xf>
    <xf numFmtId="183" fontId="9" fillId="0" borderId="20" xfId="24" applyNumberFormat="1" applyFont="1" applyFill="1" applyBorder="1" applyAlignment="1">
      <alignment horizontal="right"/>
      <protection/>
    </xf>
    <xf numFmtId="210" fontId="9" fillId="0" borderId="13" xfId="24" applyNumberFormat="1" applyFont="1" applyFill="1" applyBorder="1" applyAlignment="1">
      <alignment horizontal="right"/>
      <protection/>
    </xf>
    <xf numFmtId="183" fontId="9" fillId="0" borderId="22" xfId="24" applyNumberFormat="1" applyFont="1" applyFill="1" applyBorder="1" applyAlignment="1">
      <alignment horizontal="right"/>
      <protection/>
    </xf>
    <xf numFmtId="210" fontId="9" fillId="0" borderId="20" xfId="24" applyNumberFormat="1" applyFont="1" applyFill="1" applyBorder="1" applyAlignment="1">
      <alignment horizontal="right"/>
      <protection/>
    </xf>
    <xf numFmtId="210" fontId="9" fillId="0" borderId="66" xfId="23" applyNumberFormat="1" applyFont="1" applyFill="1" applyBorder="1" applyAlignment="1">
      <alignment horizontal="right"/>
      <protection/>
    </xf>
    <xf numFmtId="205" fontId="9" fillId="0" borderId="20" xfId="17" applyNumberFormat="1" applyFont="1" applyFill="1" applyBorder="1" applyAlignment="1">
      <alignment horizontal="right"/>
    </xf>
    <xf numFmtId="205" fontId="9" fillId="0" borderId="22" xfId="23" applyNumberFormat="1" applyFont="1" applyFill="1" applyBorder="1" applyAlignment="1">
      <alignment horizontal="right"/>
      <protection/>
    </xf>
    <xf numFmtId="183" fontId="9" fillId="0" borderId="20" xfId="23" applyNumberFormat="1" applyFont="1" applyFill="1" applyBorder="1" applyAlignment="1">
      <alignment horizontal="right"/>
      <protection/>
    </xf>
    <xf numFmtId="183" fontId="9" fillId="0" borderId="66" xfId="23" applyNumberFormat="1" applyFont="1" applyFill="1" applyBorder="1" applyAlignment="1">
      <alignment horizontal="right"/>
      <protection/>
    </xf>
    <xf numFmtId="183" fontId="9" fillId="0" borderId="22" xfId="23" applyNumberFormat="1" applyFont="1" applyFill="1" applyBorder="1" applyAlignment="1">
      <alignment horizontal="right"/>
      <protection/>
    </xf>
    <xf numFmtId="205" fontId="9" fillId="0" borderId="22" xfId="17" applyNumberFormat="1" applyFont="1" applyFill="1" applyBorder="1" applyAlignment="1">
      <alignment horizontal="right"/>
    </xf>
    <xf numFmtId="208" fontId="9" fillId="0" borderId="20" xfId="23" applyNumberFormat="1" applyFont="1" applyFill="1" applyBorder="1" applyAlignment="1">
      <alignment horizontal="right"/>
      <protection/>
    </xf>
    <xf numFmtId="0" fontId="10" fillId="0" borderId="0" xfId="23" applyNumberFormat="1" applyFont="1" applyFill="1" applyBorder="1" applyAlignment="1">
      <alignment/>
      <protection/>
    </xf>
    <xf numFmtId="38" fontId="9" fillId="0" borderId="20" xfId="17" applyFont="1" applyFill="1" applyBorder="1" applyAlignment="1">
      <alignment horizontal="right"/>
    </xf>
    <xf numFmtId="177" fontId="9" fillId="0" borderId="22" xfId="17" applyNumberFormat="1" applyFont="1" applyFill="1" applyBorder="1" applyAlignment="1">
      <alignment horizontal="right"/>
    </xf>
    <xf numFmtId="177" fontId="9" fillId="0" borderId="22" xfId="24" applyNumberFormat="1" applyFont="1" applyFill="1" applyBorder="1" applyAlignment="1">
      <alignment horizontal="right"/>
      <protection/>
    </xf>
    <xf numFmtId="177" fontId="9" fillId="0" borderId="21" xfId="24" applyNumberFormat="1" applyFont="1" applyFill="1" applyBorder="1" applyAlignment="1">
      <alignment horizontal="right"/>
      <protection/>
    </xf>
    <xf numFmtId="0" fontId="9" fillId="0" borderId="0" xfId="23" applyNumberFormat="1" applyFont="1" applyFill="1" applyBorder="1" applyAlignment="1">
      <alignment/>
      <protection/>
    </xf>
    <xf numFmtId="38" fontId="9" fillId="0" borderId="85" xfId="17" applyFont="1" applyFill="1" applyBorder="1" applyAlignment="1">
      <alignment horizontal="right"/>
    </xf>
    <xf numFmtId="38" fontId="9" fillId="0" borderId="68" xfId="17" applyFont="1" applyFill="1" applyBorder="1" applyAlignment="1">
      <alignment horizontal="right"/>
    </xf>
    <xf numFmtId="199" fontId="9" fillId="0" borderId="86" xfId="23" applyNumberFormat="1" applyFont="1" applyFill="1" applyBorder="1" applyAlignment="1">
      <alignment horizontal="right"/>
      <protection/>
    </xf>
    <xf numFmtId="205" fontId="9" fillId="0" borderId="85" xfId="17" applyNumberFormat="1" applyFont="1" applyFill="1" applyBorder="1" applyAlignment="1">
      <alignment horizontal="right"/>
    </xf>
    <xf numFmtId="210" fontId="9" fillId="0" borderId="22" xfId="17" applyNumberFormat="1" applyFont="1" applyFill="1" applyBorder="1" applyAlignment="1">
      <alignment/>
    </xf>
    <xf numFmtId="0" fontId="9" fillId="0" borderId="0" xfId="23" applyNumberFormat="1" applyFont="1" applyFill="1" applyBorder="1" applyAlignment="1">
      <alignment horizontal="right"/>
      <protection/>
    </xf>
    <xf numFmtId="38" fontId="9" fillId="0" borderId="87" xfId="17" applyFont="1" applyFill="1" applyBorder="1" applyAlignment="1">
      <alignment horizontal="right"/>
    </xf>
    <xf numFmtId="183" fontId="9" fillId="0" borderId="87" xfId="17" applyNumberFormat="1" applyFont="1" applyFill="1" applyBorder="1" applyAlignment="1">
      <alignment horizontal="right"/>
    </xf>
    <xf numFmtId="0" fontId="10" fillId="0" borderId="88" xfId="23" applyNumberFormat="1" applyFont="1" applyFill="1" applyBorder="1" applyAlignment="1">
      <alignment/>
      <protection/>
    </xf>
    <xf numFmtId="177" fontId="9" fillId="0" borderId="20" xfId="23" applyNumberFormat="1" applyFont="1" applyFill="1" applyBorder="1" applyAlignment="1">
      <alignment horizontal="right"/>
      <protection/>
    </xf>
    <xf numFmtId="210" fontId="9" fillId="0" borderId="89" xfId="17" applyNumberFormat="1" applyFont="1" applyFill="1" applyBorder="1" applyAlignment="1">
      <alignment horizontal="right"/>
    </xf>
    <xf numFmtId="210" fontId="9" fillId="0" borderId="90" xfId="23" applyNumberFormat="1" applyFont="1" applyBorder="1" applyAlignment="1">
      <alignment horizontal="right"/>
      <protection/>
    </xf>
    <xf numFmtId="183" fontId="9" fillId="0" borderId="90" xfId="23" applyNumberFormat="1" applyFont="1" applyFill="1" applyBorder="1" applyAlignment="1">
      <alignment horizontal="right"/>
      <protection/>
    </xf>
    <xf numFmtId="0" fontId="9" fillId="0" borderId="90" xfId="23" applyNumberFormat="1" applyFont="1" applyFill="1" applyBorder="1" applyAlignment="1">
      <alignment horizontal="right"/>
      <protection/>
    </xf>
    <xf numFmtId="183" fontId="9" fillId="0" borderId="90" xfId="23" applyNumberFormat="1" applyFont="1" applyBorder="1" applyAlignment="1">
      <alignment horizontal="right"/>
      <protection/>
    </xf>
    <xf numFmtId="210" fontId="9" fillId="0" borderId="22" xfId="23" applyNumberFormat="1" applyFont="1" applyBorder="1" applyAlignment="1">
      <alignment horizontal="right"/>
      <protection/>
    </xf>
    <xf numFmtId="0" fontId="9" fillId="0" borderId="22" xfId="23" applyFont="1" applyBorder="1" applyAlignment="1">
      <alignment horizontal="right"/>
      <protection/>
    </xf>
    <xf numFmtId="199" fontId="9" fillId="0" borderId="91" xfId="23" applyNumberFormat="1" applyFont="1" applyFill="1" applyBorder="1" applyAlignment="1">
      <alignment horizontal="right"/>
      <protection/>
    </xf>
    <xf numFmtId="210" fontId="9" fillId="0" borderId="66" xfId="17" applyNumberFormat="1" applyFont="1" applyBorder="1" applyAlignment="1">
      <alignment horizontal="right"/>
    </xf>
    <xf numFmtId="210" fontId="9" fillId="0" borderId="22" xfId="17" applyNumberFormat="1" applyFont="1" applyBorder="1" applyAlignment="1">
      <alignment horizontal="right"/>
    </xf>
    <xf numFmtId="177" fontId="9" fillId="0" borderId="22" xfId="23" applyNumberFormat="1" applyFont="1" applyBorder="1" applyAlignment="1">
      <alignment horizontal="right"/>
      <protection/>
    </xf>
    <xf numFmtId="210" fontId="9" fillId="0" borderId="20" xfId="24" applyNumberFormat="1" applyFont="1" applyBorder="1" applyAlignment="1">
      <alignment horizontal="right"/>
      <protection/>
    </xf>
    <xf numFmtId="38" fontId="9" fillId="0" borderId="20" xfId="17" applyFont="1" applyBorder="1" applyAlignment="1">
      <alignment horizontal="right"/>
    </xf>
    <xf numFmtId="183" fontId="9" fillId="0" borderId="22" xfId="23" applyNumberFormat="1" applyFont="1" applyFill="1" applyBorder="1" applyAlignment="1">
      <alignment/>
      <protection/>
    </xf>
    <xf numFmtId="0" fontId="9" fillId="0" borderId="0" xfId="23" applyNumberFormat="1" applyFont="1" applyBorder="1" applyAlignment="1">
      <alignment/>
      <protection/>
    </xf>
    <xf numFmtId="0" fontId="10" fillId="0" borderId="66" xfId="23" applyNumberFormat="1" applyFont="1" applyFill="1" applyBorder="1" applyAlignment="1">
      <alignment/>
      <protection/>
    </xf>
    <xf numFmtId="0" fontId="10" fillId="0" borderId="20" xfId="23" applyNumberFormat="1" applyFont="1" applyFill="1" applyBorder="1" applyAlignment="1">
      <alignment/>
      <protection/>
    </xf>
    <xf numFmtId="205" fontId="10" fillId="0" borderId="89" xfId="17" applyNumberFormat="1" applyFont="1" applyFill="1" applyBorder="1" applyAlignment="1">
      <alignment horizontal="right"/>
    </xf>
    <xf numFmtId="205" fontId="10" fillId="0" borderId="90" xfId="17" applyNumberFormat="1" applyFont="1" applyFill="1" applyBorder="1" applyAlignment="1">
      <alignment horizontal="right"/>
    </xf>
    <xf numFmtId="183" fontId="10" fillId="0" borderId="90" xfId="17" applyNumberFormat="1" applyFont="1" applyFill="1" applyBorder="1" applyAlignment="1">
      <alignment horizontal="right"/>
    </xf>
    <xf numFmtId="38" fontId="10" fillId="0" borderId="90" xfId="17" applyFont="1" applyFill="1" applyBorder="1" applyAlignment="1">
      <alignment horizontal="right"/>
    </xf>
    <xf numFmtId="188" fontId="9" fillId="0" borderId="22" xfId="17" applyNumberFormat="1" applyFont="1" applyFill="1" applyBorder="1" applyAlignment="1" applyProtection="1">
      <alignment horizontal="right"/>
      <protection locked="0"/>
    </xf>
    <xf numFmtId="188" fontId="10" fillId="0" borderId="91" xfId="17" applyNumberFormat="1" applyFont="1" applyFill="1" applyBorder="1" applyAlignment="1" applyProtection="1">
      <alignment horizontal="right"/>
      <protection locked="0"/>
    </xf>
    <xf numFmtId="38" fontId="9" fillId="0" borderId="66" xfId="17" applyFont="1" applyFill="1" applyBorder="1" applyAlignment="1" applyProtection="1">
      <alignment horizontal="right"/>
      <protection locked="0"/>
    </xf>
    <xf numFmtId="40" fontId="9" fillId="0" borderId="22" xfId="17" applyNumberFormat="1" applyFont="1" applyFill="1" applyBorder="1" applyAlignment="1" applyProtection="1">
      <alignment horizontal="right"/>
      <protection locked="0"/>
    </xf>
    <xf numFmtId="40" fontId="9" fillId="0" borderId="21" xfId="17" applyNumberFormat="1" applyFont="1" applyFill="1" applyBorder="1" applyAlignment="1" applyProtection="1">
      <alignment horizontal="right"/>
      <protection locked="0"/>
    </xf>
    <xf numFmtId="188" fontId="9" fillId="0" borderId="20" xfId="17" applyNumberFormat="1" applyFont="1" applyFill="1" applyBorder="1" applyAlignment="1" applyProtection="1">
      <alignment horizontal="right"/>
      <protection locked="0"/>
    </xf>
    <xf numFmtId="38" fontId="9" fillId="0" borderId="13" xfId="17" applyFont="1" applyFill="1" applyBorder="1" applyAlignment="1" applyProtection="1">
      <alignment horizontal="right"/>
      <protection locked="0"/>
    </xf>
    <xf numFmtId="49" fontId="9" fillId="0" borderId="22" xfId="17" applyNumberFormat="1" applyFont="1" applyFill="1" applyBorder="1" applyAlignment="1" applyProtection="1">
      <alignment horizontal="right"/>
      <protection locked="0"/>
    </xf>
    <xf numFmtId="209" fontId="9" fillId="0" borderId="22" xfId="23" applyNumberFormat="1" applyFont="1" applyFill="1" applyBorder="1" applyAlignment="1">
      <alignment horizontal="right"/>
      <protection/>
    </xf>
    <xf numFmtId="205" fontId="10" fillId="0" borderId="22" xfId="17" applyNumberFormat="1" applyFont="1" applyFill="1" applyBorder="1" applyAlignment="1">
      <alignment horizontal="right"/>
    </xf>
    <xf numFmtId="205" fontId="10" fillId="0" borderId="66" xfId="17" applyNumberFormat="1" applyFont="1" applyFill="1" applyBorder="1" applyAlignment="1">
      <alignment horizontal="right"/>
    </xf>
    <xf numFmtId="38" fontId="10" fillId="0" borderId="22" xfId="17" applyFont="1" applyFill="1" applyBorder="1" applyAlignment="1" applyProtection="1">
      <alignment horizontal="right"/>
      <protection locked="0"/>
    </xf>
    <xf numFmtId="188" fontId="10" fillId="0" borderId="22" xfId="17" applyNumberFormat="1" applyFont="1" applyFill="1" applyBorder="1" applyAlignment="1" applyProtection="1">
      <alignment horizontal="right"/>
      <protection locked="0"/>
    </xf>
    <xf numFmtId="188" fontId="10" fillId="0" borderId="22" xfId="17" applyNumberFormat="1" applyFont="1" applyFill="1" applyBorder="1" applyAlignment="1" applyProtection="1" quotePrefix="1">
      <alignment horizontal="right"/>
      <protection locked="0"/>
    </xf>
    <xf numFmtId="188" fontId="10" fillId="0" borderId="62" xfId="17" applyNumberFormat="1" applyFont="1" applyFill="1" applyBorder="1" applyAlignment="1" applyProtection="1">
      <alignment horizontal="right"/>
      <protection locked="0"/>
    </xf>
    <xf numFmtId="38" fontId="10" fillId="0" borderId="70" xfId="17" applyFont="1" applyFill="1" applyBorder="1" applyAlignment="1" applyProtection="1">
      <alignment horizontal="right"/>
      <protection locked="0"/>
    </xf>
    <xf numFmtId="40" fontId="10" fillId="0" borderId="22" xfId="17" applyNumberFormat="1" applyFont="1" applyFill="1" applyBorder="1" applyAlignment="1" applyProtection="1">
      <alignment horizontal="right"/>
      <protection locked="0"/>
    </xf>
    <xf numFmtId="38" fontId="10" fillId="0" borderId="13" xfId="17" applyFont="1" applyFill="1" applyBorder="1" applyAlignment="1" applyProtection="1">
      <alignment horizontal="right"/>
      <protection locked="0"/>
    </xf>
    <xf numFmtId="49" fontId="10" fillId="0" borderId="22" xfId="17" applyNumberFormat="1" applyFont="1" applyFill="1" applyBorder="1" applyAlignment="1" applyProtection="1">
      <alignment horizontal="right"/>
      <protection locked="0"/>
    </xf>
    <xf numFmtId="210" fontId="10" fillId="0" borderId="20" xfId="24" applyNumberFormat="1" applyFont="1" applyFill="1" applyBorder="1" applyAlignment="1">
      <alignment horizontal="right"/>
      <protection/>
    </xf>
    <xf numFmtId="210" fontId="10" fillId="0" borderId="62" xfId="17" applyNumberFormat="1" applyFont="1" applyFill="1" applyBorder="1" applyAlignment="1">
      <alignment horizontal="right"/>
    </xf>
    <xf numFmtId="38" fontId="10" fillId="0" borderId="70" xfId="17" applyFont="1" applyFill="1" applyBorder="1" applyAlignment="1">
      <alignment horizontal="right"/>
    </xf>
    <xf numFmtId="190" fontId="10" fillId="0" borderId="22" xfId="23" applyNumberFormat="1" applyFont="1" applyFill="1" applyBorder="1" applyAlignment="1">
      <alignment horizontal="right"/>
      <protection/>
    </xf>
    <xf numFmtId="184" fontId="10" fillId="0" borderId="20" xfId="23" applyNumberFormat="1" applyFont="1" applyFill="1" applyBorder="1" applyAlignment="1">
      <alignment horizontal="right"/>
      <protection/>
    </xf>
    <xf numFmtId="184" fontId="10" fillId="0" borderId="22" xfId="23" applyNumberFormat="1" applyFont="1" applyFill="1" applyBorder="1" applyAlignment="1">
      <alignment horizontal="right"/>
      <protection/>
    </xf>
    <xf numFmtId="212" fontId="10" fillId="0" borderId="22" xfId="17" applyNumberFormat="1" applyFont="1" applyFill="1" applyBorder="1" applyAlignment="1">
      <alignment horizontal="right"/>
    </xf>
    <xf numFmtId="49" fontId="9" fillId="0" borderId="92" xfId="23" applyNumberFormat="1" applyFont="1" applyBorder="1" applyAlignment="1">
      <alignment horizontal="center" vertical="center"/>
      <protection/>
    </xf>
    <xf numFmtId="0" fontId="9" fillId="0" borderId="58" xfId="23" applyNumberFormat="1" applyFont="1" applyBorder="1" applyAlignment="1">
      <alignment horizontal="centerContinuous" vertical="center" wrapText="1"/>
      <protection/>
    </xf>
    <xf numFmtId="0" fontId="9" fillId="0" borderId="53" xfId="23" applyNumberFormat="1" applyFont="1" applyBorder="1" applyAlignment="1">
      <alignment horizontal="centerContinuous" vertical="center" wrapText="1"/>
      <protection/>
    </xf>
    <xf numFmtId="0" fontId="9" fillId="0" borderId="53" xfId="23" applyNumberFormat="1" applyFont="1" applyBorder="1" applyAlignment="1">
      <alignment horizontal="centerContinuous" vertical="center"/>
      <protection/>
    </xf>
    <xf numFmtId="0" fontId="9" fillId="0" borderId="53" xfId="23" applyFont="1" applyFill="1" applyBorder="1" applyAlignment="1">
      <alignment horizontal="centerContinuous" vertical="center" wrapText="1"/>
      <protection/>
    </xf>
    <xf numFmtId="0" fontId="0" fillId="0" borderId="53" xfId="23" applyFont="1" applyFill="1" applyBorder="1" applyAlignment="1">
      <alignment horizontal="centerContinuous" vertical="center" wrapText="1"/>
      <protection/>
    </xf>
    <xf numFmtId="0" fontId="9" fillId="0" borderId="53" xfId="23" applyFont="1" applyBorder="1" applyAlignment="1">
      <alignment horizontal="centerContinuous" vertical="center"/>
      <protection/>
    </xf>
    <xf numFmtId="0" fontId="0" fillId="0" borderId="52" xfId="23" applyFont="1" applyBorder="1" applyAlignment="1">
      <alignment horizontal="centerContinuous" vertical="center"/>
      <protection/>
    </xf>
    <xf numFmtId="0" fontId="0" fillId="0" borderId="53" xfId="23" applyFont="1" applyBorder="1" applyAlignment="1">
      <alignment horizontal="centerContinuous" vertical="center"/>
      <protection/>
    </xf>
    <xf numFmtId="0" fontId="9" fillId="0" borderId="53" xfId="23" applyFont="1" applyFill="1" applyBorder="1" applyAlignment="1" quotePrefix="1">
      <alignment horizontal="center" vertical="center"/>
      <protection/>
    </xf>
    <xf numFmtId="0" fontId="9" fillId="0" borderId="57" xfId="23" applyFont="1" applyFill="1" applyBorder="1" applyAlignment="1">
      <alignment horizontal="centerContinuous" vertical="center" wrapText="1"/>
      <protection/>
    </xf>
    <xf numFmtId="38" fontId="9" fillId="0" borderId="53" xfId="17" applyFont="1" applyFill="1" applyBorder="1" applyAlignment="1">
      <alignment horizontal="center" vertical="center" wrapText="1"/>
    </xf>
    <xf numFmtId="38" fontId="21" fillId="0" borderId="57" xfId="17" applyFont="1" applyFill="1" applyBorder="1" applyAlignment="1">
      <alignment horizontal="center" vertical="center" wrapText="1"/>
    </xf>
    <xf numFmtId="38" fontId="9" fillId="0" borderId="52" xfId="17" applyFont="1" applyFill="1" applyBorder="1" applyAlignment="1">
      <alignment horizontal="center" vertical="center" wrapText="1"/>
    </xf>
    <xf numFmtId="0" fontId="21" fillId="0" borderId="53" xfId="24" applyFont="1" applyFill="1" applyBorder="1" applyAlignment="1">
      <alignment horizontal="center" vertical="center" wrapText="1"/>
      <protection/>
    </xf>
    <xf numFmtId="0" fontId="9" fillId="0" borderId="57" xfId="23" applyNumberFormat="1" applyFont="1" applyBorder="1" applyAlignment="1">
      <alignment horizontal="center" vertical="center" wrapText="1"/>
      <protection/>
    </xf>
    <xf numFmtId="0" fontId="9" fillId="0" borderId="58" xfId="23" applyNumberFormat="1" applyFont="1" applyFill="1" applyBorder="1" applyAlignment="1">
      <alignment horizontal="centerContinuous" vertical="center"/>
      <protection/>
    </xf>
    <xf numFmtId="0" fontId="9" fillId="0" borderId="53" xfId="23" applyNumberFormat="1" applyFont="1" applyFill="1" applyBorder="1" applyAlignment="1">
      <alignment horizontal="centerContinuous" vertical="center"/>
      <protection/>
    </xf>
    <xf numFmtId="0" fontId="9" fillId="0" borderId="57" xfId="23" applyNumberFormat="1" applyFont="1" applyFill="1" applyBorder="1" applyAlignment="1">
      <alignment horizontal="centerContinuous" vertical="center"/>
      <protection/>
    </xf>
    <xf numFmtId="210" fontId="9" fillId="0" borderId="58" xfId="17" applyNumberFormat="1" applyFont="1" applyFill="1" applyBorder="1" applyAlignment="1">
      <alignment horizontal="centerContinuous" vertical="center"/>
    </xf>
    <xf numFmtId="210" fontId="9" fillId="0" borderId="53" xfId="17" applyNumberFormat="1" applyFont="1" applyFill="1" applyBorder="1" applyAlignment="1">
      <alignment horizontal="centerContinuous" vertical="center"/>
    </xf>
    <xf numFmtId="0" fontId="9" fillId="0" borderId="53" xfId="23" applyNumberFormat="1" applyFont="1" applyFill="1" applyBorder="1" applyAlignment="1">
      <alignment horizontal="centerContinuous" vertical="center" wrapText="1"/>
      <protection/>
    </xf>
    <xf numFmtId="0" fontId="9" fillId="0" borderId="53" xfId="23" applyNumberFormat="1" applyFont="1" applyFill="1" applyBorder="1" applyAlignment="1">
      <alignment horizontal="center" vertical="center" wrapText="1"/>
      <protection/>
    </xf>
    <xf numFmtId="38" fontId="9" fillId="0" borderId="53" xfId="17" applyFont="1" applyFill="1" applyBorder="1" applyAlignment="1">
      <alignment horizontal="center" vertical="center" wrapText="1" readingOrder="1"/>
    </xf>
    <xf numFmtId="0" fontId="9" fillId="0" borderId="57" xfId="23" applyNumberFormat="1" applyFont="1" applyFill="1" applyBorder="1" applyAlignment="1">
      <alignment horizontal="center" vertical="center" wrapText="1"/>
      <protection/>
    </xf>
    <xf numFmtId="0" fontId="9" fillId="0" borderId="64" xfId="23" applyNumberFormat="1" applyFont="1" applyBorder="1" applyAlignment="1">
      <alignment vertical="center"/>
      <protection/>
    </xf>
    <xf numFmtId="0" fontId="10" fillId="0" borderId="60" xfId="23" applyFont="1" applyBorder="1" applyAlignment="1">
      <alignment horizontal="right"/>
      <protection/>
    </xf>
    <xf numFmtId="210" fontId="10" fillId="0" borderId="56" xfId="23" applyNumberFormat="1" applyFont="1" applyBorder="1" applyAlignment="1">
      <alignment horizontal="right"/>
      <protection/>
    </xf>
    <xf numFmtId="0" fontId="10" fillId="0" borderId="56" xfId="23" applyFont="1" applyFill="1" applyBorder="1" applyAlignment="1">
      <alignment horizontal="right"/>
      <protection/>
    </xf>
    <xf numFmtId="0" fontId="10" fillId="0" borderId="17" xfId="23" applyFont="1" applyFill="1" applyBorder="1" applyAlignment="1">
      <alignment horizontal="right"/>
      <protection/>
    </xf>
    <xf numFmtId="38" fontId="10" fillId="0" borderId="60" xfId="17" applyFont="1" applyFill="1" applyBorder="1" applyAlignment="1">
      <alignment horizontal="center"/>
    </xf>
    <xf numFmtId="0" fontId="6" fillId="0" borderId="56" xfId="23" applyFont="1" applyFill="1" applyBorder="1" applyAlignment="1">
      <alignment horizontal="center"/>
      <protection/>
    </xf>
    <xf numFmtId="0" fontId="10" fillId="0" borderId="12" xfId="24" applyFont="1" applyFill="1" applyBorder="1" applyAlignment="1">
      <alignment horizontal="right"/>
      <protection/>
    </xf>
    <xf numFmtId="0" fontId="6" fillId="0" borderId="56" xfId="23" applyFont="1" applyFill="1" applyBorder="1" applyAlignment="1">
      <alignment horizontal="right"/>
      <protection/>
    </xf>
    <xf numFmtId="0" fontId="10" fillId="0" borderId="60" xfId="23" applyNumberFormat="1" applyFont="1" applyFill="1" applyBorder="1" applyAlignment="1">
      <alignment horizontal="center" vertical="center"/>
      <protection/>
    </xf>
    <xf numFmtId="0" fontId="10" fillId="0" borderId="56" xfId="23" applyNumberFormat="1" applyFont="1" applyFill="1" applyBorder="1" applyAlignment="1">
      <alignment horizontal="center" vertical="center"/>
      <protection/>
    </xf>
    <xf numFmtId="0" fontId="10" fillId="0" borderId="56" xfId="23" applyFont="1" applyFill="1" applyBorder="1" applyAlignment="1">
      <alignment horizontal="center" vertical="center"/>
      <protection/>
    </xf>
    <xf numFmtId="38" fontId="10" fillId="0" borderId="17" xfId="17" applyFont="1" applyFill="1" applyBorder="1" applyAlignment="1">
      <alignment horizontal="center"/>
    </xf>
    <xf numFmtId="38" fontId="10" fillId="0" borderId="60" xfId="17" applyFont="1" applyFill="1" applyBorder="1" applyAlignment="1">
      <alignment horizontal="right"/>
    </xf>
    <xf numFmtId="0" fontId="10" fillId="0" borderId="60" xfId="23" applyFont="1" applyFill="1" applyBorder="1" applyAlignment="1">
      <alignment horizontal="center"/>
      <protection/>
    </xf>
    <xf numFmtId="205" fontId="10" fillId="0" borderId="66" xfId="23" applyNumberFormat="1" applyFont="1" applyBorder="1" applyAlignment="1">
      <alignment horizontal="right"/>
      <protection/>
    </xf>
    <xf numFmtId="205" fontId="10" fillId="0" borderId="22" xfId="23" applyNumberFormat="1" applyFont="1" applyBorder="1" applyAlignment="1">
      <alignment horizontal="right"/>
      <protection/>
    </xf>
    <xf numFmtId="198" fontId="10" fillId="0" borderId="22" xfId="23" applyNumberFormat="1" applyFont="1" applyBorder="1" applyAlignment="1">
      <alignment horizontal="right"/>
      <protection/>
    </xf>
    <xf numFmtId="180" fontId="10" fillId="0" borderId="22" xfId="23" applyNumberFormat="1" applyFont="1" applyFill="1" applyBorder="1" applyAlignment="1">
      <alignment horizontal="right"/>
      <protection/>
    </xf>
    <xf numFmtId="0" fontId="10" fillId="0" borderId="22" xfId="23" applyFont="1" applyFill="1" applyBorder="1" applyAlignment="1">
      <alignment horizontal="right"/>
      <protection/>
    </xf>
    <xf numFmtId="198" fontId="10" fillId="0" borderId="66" xfId="17" applyNumberFormat="1" applyFont="1" applyFill="1" applyBorder="1" applyAlignment="1">
      <alignment horizontal="right"/>
    </xf>
    <xf numFmtId="198" fontId="10" fillId="0" borderId="22" xfId="24" applyNumberFormat="1" applyFont="1" applyFill="1" applyBorder="1" applyAlignment="1">
      <alignment horizontal="right"/>
      <protection/>
    </xf>
    <xf numFmtId="208" fontId="10" fillId="0" borderId="22" xfId="17" applyNumberFormat="1" applyFont="1" applyFill="1" applyBorder="1" applyAlignment="1">
      <alignment horizontal="right"/>
    </xf>
    <xf numFmtId="198" fontId="10" fillId="0" borderId="20" xfId="24" applyNumberFormat="1" applyFont="1" applyFill="1" applyBorder="1" applyAlignment="1">
      <alignment horizontal="right"/>
      <protection/>
    </xf>
    <xf numFmtId="198" fontId="10" fillId="0" borderId="13" xfId="24" applyNumberFormat="1" applyFont="1" applyFill="1" applyBorder="1" applyAlignment="1">
      <alignment horizontal="right"/>
      <protection/>
    </xf>
    <xf numFmtId="198" fontId="10" fillId="0" borderId="66" xfId="23" applyNumberFormat="1" applyFont="1" applyFill="1" applyBorder="1" applyAlignment="1">
      <alignment horizontal="right"/>
      <protection/>
    </xf>
    <xf numFmtId="198" fontId="10" fillId="0" borderId="22" xfId="23" applyNumberFormat="1" applyFont="1" applyFill="1" applyBorder="1" applyAlignment="1">
      <alignment horizontal="right"/>
      <protection/>
    </xf>
    <xf numFmtId="198" fontId="10" fillId="0" borderId="20" xfId="17" applyNumberFormat="1" applyFont="1" applyFill="1" applyBorder="1" applyAlignment="1">
      <alignment horizontal="right"/>
    </xf>
    <xf numFmtId="183" fontId="10" fillId="0" borderId="66" xfId="17" applyNumberFormat="1" applyFont="1" applyFill="1" applyBorder="1" applyAlignment="1">
      <alignment horizontal="right"/>
    </xf>
    <xf numFmtId="185" fontId="10" fillId="0" borderId="22" xfId="23" applyNumberFormat="1" applyFont="1" applyFill="1" applyBorder="1" applyAlignment="1">
      <alignment horizontal="right"/>
      <protection/>
    </xf>
    <xf numFmtId="185" fontId="10" fillId="0" borderId="22" xfId="17" applyNumberFormat="1" applyFont="1" applyFill="1" applyBorder="1" applyAlignment="1">
      <alignment horizontal="right"/>
    </xf>
    <xf numFmtId="0" fontId="10" fillId="0" borderId="0" xfId="23" applyNumberFormat="1" applyFont="1" applyBorder="1" applyAlignment="1">
      <alignment/>
      <protection/>
    </xf>
    <xf numFmtId="180" fontId="9" fillId="0" borderId="22" xfId="17" applyNumberFormat="1" applyFont="1" applyFill="1" applyBorder="1" applyAlignment="1">
      <alignment horizontal="right"/>
    </xf>
    <xf numFmtId="198" fontId="9" fillId="0" borderId="66" xfId="17" applyNumberFormat="1" applyFont="1" applyFill="1" applyBorder="1" applyAlignment="1">
      <alignment horizontal="right"/>
    </xf>
    <xf numFmtId="198" fontId="9" fillId="0" borderId="22" xfId="24" applyNumberFormat="1" applyFont="1" applyFill="1" applyBorder="1" applyAlignment="1">
      <alignment horizontal="right"/>
      <protection/>
    </xf>
    <xf numFmtId="178" fontId="9" fillId="0" borderId="22" xfId="17" applyNumberFormat="1" applyFont="1" applyFill="1" applyBorder="1" applyAlignment="1">
      <alignment horizontal="right"/>
    </xf>
    <xf numFmtId="178" fontId="9" fillId="0" borderId="22" xfId="24" applyNumberFormat="1" applyFont="1" applyFill="1" applyBorder="1" applyAlignment="1">
      <alignment horizontal="right"/>
      <protection/>
    </xf>
    <xf numFmtId="183" fontId="9" fillId="0" borderId="13" xfId="24" applyNumberFormat="1" applyFont="1" applyFill="1" applyBorder="1" applyAlignment="1">
      <alignment horizontal="right"/>
      <protection/>
    </xf>
    <xf numFmtId="0" fontId="10" fillId="0" borderId="0" xfId="23" applyNumberFormat="1" applyFont="1" applyFill="1" applyBorder="1" applyAlignment="1">
      <alignment horizontal="right"/>
      <protection/>
    </xf>
    <xf numFmtId="205" fontId="9" fillId="0" borderId="66" xfId="17" applyNumberFormat="1" applyFont="1" applyFill="1" applyBorder="1" applyAlignment="1">
      <alignment horizontal="right"/>
    </xf>
    <xf numFmtId="205" fontId="9" fillId="0" borderId="68" xfId="17" applyNumberFormat="1" applyFont="1" applyFill="1" applyBorder="1" applyAlignment="1">
      <alignment horizontal="right"/>
    </xf>
    <xf numFmtId="198" fontId="9" fillId="0" borderId="68" xfId="17" applyNumberFormat="1" applyFont="1" applyFill="1" applyBorder="1" applyAlignment="1">
      <alignment horizontal="right"/>
    </xf>
    <xf numFmtId="188" fontId="9" fillId="0" borderId="86" xfId="17" applyNumberFormat="1" applyFont="1" applyFill="1" applyBorder="1" applyAlignment="1">
      <alignment horizontal="right"/>
    </xf>
    <xf numFmtId="205" fontId="9" fillId="0" borderId="22" xfId="17" applyNumberFormat="1" applyFont="1" applyFill="1" applyBorder="1" applyAlignment="1" applyProtection="1">
      <alignment horizontal="right"/>
      <protection locked="0"/>
    </xf>
    <xf numFmtId="183" fontId="9" fillId="0" borderId="22" xfId="17" applyNumberFormat="1" applyFont="1" applyFill="1" applyBorder="1" applyAlignment="1">
      <alignment/>
    </xf>
    <xf numFmtId="184" fontId="9" fillId="0" borderId="22" xfId="23" applyNumberFormat="1" applyFont="1" applyFill="1" applyBorder="1" applyAlignment="1">
      <alignment horizontal="right"/>
      <protection/>
    </xf>
    <xf numFmtId="183" fontId="9" fillId="0" borderId="86" xfId="17" applyNumberFormat="1" applyFont="1" applyFill="1" applyBorder="1" applyAlignment="1">
      <alignment horizontal="right"/>
    </xf>
    <xf numFmtId="183" fontId="10" fillId="0" borderId="20" xfId="17" applyNumberFormat="1" applyFont="1" applyFill="1" applyBorder="1" applyAlignment="1">
      <alignment horizontal="right"/>
    </xf>
    <xf numFmtId="205" fontId="9" fillId="0" borderId="89" xfId="17" applyNumberFormat="1" applyFont="1" applyFill="1" applyBorder="1" applyAlignment="1">
      <alignment horizontal="right"/>
    </xf>
    <xf numFmtId="191" fontId="9" fillId="0" borderId="90" xfId="23" applyNumberFormat="1" applyFont="1" applyBorder="1" applyAlignment="1">
      <alignment horizontal="right"/>
      <protection/>
    </xf>
    <xf numFmtId="205" fontId="9" fillId="0" borderId="90" xfId="23" applyNumberFormat="1" applyFont="1" applyBorder="1" applyAlignment="1">
      <alignment horizontal="right"/>
      <protection/>
    </xf>
    <xf numFmtId="180" fontId="9" fillId="0" borderId="22" xfId="23" applyNumberFormat="1" applyFont="1" applyFill="1" applyBorder="1" applyAlignment="1">
      <alignment horizontal="right"/>
      <protection/>
    </xf>
    <xf numFmtId="183" fontId="9" fillId="0" borderId="91" xfId="17" applyNumberFormat="1" applyFont="1" applyFill="1" applyBorder="1" applyAlignment="1">
      <alignment horizontal="right"/>
    </xf>
    <xf numFmtId="177" fontId="9" fillId="0" borderId="22" xfId="23" applyNumberFormat="1" applyFont="1" applyFill="1" applyBorder="1" applyAlignment="1">
      <alignment horizontal="right"/>
      <protection/>
    </xf>
    <xf numFmtId="198" fontId="9" fillId="0" borderId="66" xfId="23" applyNumberFormat="1" applyFont="1" applyFill="1" applyBorder="1" applyAlignment="1">
      <alignment horizontal="right"/>
      <protection/>
    </xf>
    <xf numFmtId="198" fontId="9" fillId="0" borderId="22" xfId="23" applyNumberFormat="1" applyFont="1" applyFill="1" applyBorder="1" applyAlignment="1">
      <alignment horizontal="right"/>
      <protection/>
    </xf>
    <xf numFmtId="208" fontId="9" fillId="0" borderId="20" xfId="17" applyNumberFormat="1" applyFont="1" applyFill="1" applyBorder="1" applyAlignment="1">
      <alignment horizontal="right"/>
    </xf>
    <xf numFmtId="0" fontId="9" fillId="0" borderId="66" xfId="23" applyNumberFormat="1" applyFont="1" applyFill="1" applyBorder="1" applyAlignment="1">
      <alignment horizontal="right"/>
      <protection/>
    </xf>
    <xf numFmtId="0" fontId="9" fillId="0" borderId="20" xfId="23" applyNumberFormat="1" applyFont="1" applyFill="1" applyBorder="1" applyAlignment="1">
      <alignment horizontal="right"/>
      <protection/>
    </xf>
    <xf numFmtId="183" fontId="9" fillId="0" borderId="22" xfId="23" applyNumberFormat="1" applyFont="1" applyFill="1" applyBorder="1" applyAlignment="1" quotePrefix="1">
      <alignment horizontal="right"/>
      <protection/>
    </xf>
    <xf numFmtId="208" fontId="9" fillId="0" borderId="21" xfId="17" applyNumberFormat="1" applyFont="1" applyFill="1" applyBorder="1" applyAlignment="1">
      <alignment horizontal="right"/>
    </xf>
    <xf numFmtId="198" fontId="10" fillId="0" borderId="90" xfId="17" applyNumberFormat="1" applyFont="1" applyFill="1" applyBorder="1" applyAlignment="1">
      <alignment horizontal="right"/>
    </xf>
    <xf numFmtId="183" fontId="10" fillId="0" borderId="91" xfId="17" applyNumberFormat="1" applyFont="1" applyFill="1" applyBorder="1" applyAlignment="1">
      <alignment horizontal="right"/>
    </xf>
    <xf numFmtId="180" fontId="10" fillId="0" borderId="22" xfId="17" applyNumberFormat="1" applyFont="1" applyFill="1" applyBorder="1" applyAlignment="1">
      <alignment horizontal="right"/>
    </xf>
    <xf numFmtId="208" fontId="10" fillId="0" borderId="21" xfId="17" applyNumberFormat="1" applyFont="1" applyFill="1" applyBorder="1" applyAlignment="1">
      <alignment horizontal="right"/>
    </xf>
    <xf numFmtId="183" fontId="10" fillId="0" borderId="13" xfId="24" applyNumberFormat="1" applyFont="1" applyFill="1" applyBorder="1" applyAlignment="1">
      <alignment horizontal="right"/>
      <protection/>
    </xf>
    <xf numFmtId="183" fontId="10" fillId="0" borderId="22" xfId="24" applyNumberFormat="1" applyFont="1" applyFill="1" applyBorder="1" applyAlignment="1">
      <alignment horizontal="right"/>
      <protection/>
    </xf>
    <xf numFmtId="49" fontId="9" fillId="0" borderId="93" xfId="23" applyNumberFormat="1" applyFont="1" applyBorder="1" applyAlignment="1">
      <alignment horizontal="center" vertical="center"/>
      <protection/>
    </xf>
    <xf numFmtId="0" fontId="9" fillId="0" borderId="79" xfId="23" applyFont="1" applyBorder="1" applyAlignment="1">
      <alignment horizontal="centerContinuous" vertical="center" wrapText="1"/>
      <protection/>
    </xf>
    <xf numFmtId="0" fontId="9" fillId="0" borderId="76" xfId="23" applyFont="1" applyBorder="1" applyAlignment="1">
      <alignment horizontal="centerContinuous" vertical="center" wrapText="1"/>
      <protection/>
    </xf>
    <xf numFmtId="38" fontId="9" fillId="0" borderId="76" xfId="17" applyFont="1" applyBorder="1" applyAlignment="1">
      <alignment horizontal="centerContinuous" vertical="center"/>
    </xf>
    <xf numFmtId="38" fontId="9" fillId="0" borderId="78" xfId="17" applyFont="1" applyBorder="1" applyAlignment="1">
      <alignment horizontal="centerContinuous" vertical="center"/>
    </xf>
    <xf numFmtId="38" fontId="21" fillId="0" borderId="78" xfId="17" applyFont="1" applyBorder="1" applyAlignment="1">
      <alignment horizontal="center" vertical="center" wrapText="1"/>
    </xf>
    <xf numFmtId="38" fontId="9" fillId="0" borderId="78" xfId="17" applyFont="1" applyBorder="1" applyAlignment="1">
      <alignment horizontal="centerContinuous" vertical="center" wrapText="1"/>
    </xf>
    <xf numFmtId="0" fontId="9" fillId="0" borderId="79" xfId="23" applyNumberFormat="1" applyFont="1" applyBorder="1" applyAlignment="1">
      <alignment horizontal="centerContinuous" vertical="center"/>
      <protection/>
    </xf>
    <xf numFmtId="0" fontId="9" fillId="0" borderId="76" xfId="23" applyNumberFormat="1" applyFont="1" applyBorder="1" applyAlignment="1">
      <alignment horizontal="centerContinuous" vertical="center"/>
      <protection/>
    </xf>
    <xf numFmtId="0" fontId="9" fillId="0" borderId="76" xfId="23" applyFont="1" applyBorder="1" applyAlignment="1">
      <alignment horizontal="centerContinuous" vertical="center"/>
      <protection/>
    </xf>
    <xf numFmtId="0" fontId="9" fillId="0" borderId="78" xfId="23" applyFont="1" applyBorder="1" applyAlignment="1">
      <alignment horizontal="centerContinuous" vertical="center"/>
      <protection/>
    </xf>
    <xf numFmtId="0" fontId="9" fillId="0" borderId="79" xfId="23" applyNumberFormat="1" applyFont="1" applyBorder="1" applyAlignment="1">
      <alignment horizontal="centerContinuous" vertical="center" wrapText="1"/>
      <protection/>
    </xf>
    <xf numFmtId="0" fontId="9" fillId="0" borderId="77" xfId="23" applyFont="1" applyBorder="1" applyAlignment="1">
      <alignment horizontal="centerContinuous" vertical="center"/>
      <protection/>
    </xf>
    <xf numFmtId="0" fontId="9" fillId="0" borderId="0" xfId="23" applyFont="1" applyBorder="1" applyAlignment="1">
      <alignment horizontal="centerContinuous" vertical="center"/>
      <protection/>
    </xf>
    <xf numFmtId="0" fontId="9" fillId="0" borderId="0" xfId="23" applyFont="1" applyFill="1" applyBorder="1" applyAlignment="1">
      <alignment horizontal="centerContinuous" vertical="center"/>
      <protection/>
    </xf>
    <xf numFmtId="0" fontId="9" fillId="0" borderId="0" xfId="23" applyNumberFormat="1" applyFont="1" applyBorder="1" applyAlignment="1">
      <alignment horizontal="centerContinuous" vertical="center"/>
      <protection/>
    </xf>
    <xf numFmtId="0" fontId="9" fillId="0" borderId="0" xfId="23" applyFont="1" applyBorder="1" applyAlignment="1" quotePrefix="1">
      <alignment horizontal="centerContinuous" vertical="center" wrapText="1"/>
      <protection/>
    </xf>
    <xf numFmtId="0" fontId="9" fillId="0" borderId="0" xfId="23" applyFont="1" applyBorder="1" applyAlignment="1" quotePrefix="1">
      <alignment horizontal="centerContinuous" vertical="center"/>
      <protection/>
    </xf>
    <xf numFmtId="0" fontId="9" fillId="0" borderId="0" xfId="23" applyNumberFormat="1" applyFont="1" applyBorder="1" applyAlignment="1">
      <alignment vertical="top"/>
      <protection/>
    </xf>
    <xf numFmtId="49" fontId="9" fillId="0" borderId="0" xfId="23" applyNumberFormat="1" applyFont="1" applyAlignment="1">
      <alignment vertical="center"/>
      <protection/>
    </xf>
    <xf numFmtId="49" fontId="9" fillId="0" borderId="0" xfId="17" applyNumberFormat="1" applyFont="1" applyBorder="1" applyAlignment="1" quotePrefix="1">
      <alignment vertical="top"/>
    </xf>
    <xf numFmtId="0" fontId="9" fillId="0" borderId="0" xfId="23" applyNumberFormat="1" applyFont="1" applyAlignment="1">
      <alignment vertical="center"/>
      <protection/>
    </xf>
    <xf numFmtId="0" fontId="9" fillId="0" borderId="0" xfId="23" applyNumberFormat="1" applyFont="1" applyAlignment="1">
      <alignment/>
      <protection/>
    </xf>
    <xf numFmtId="0" fontId="9" fillId="0" borderId="0" xfId="23" applyNumberFormat="1" applyFont="1">
      <alignment/>
      <protection/>
    </xf>
    <xf numFmtId="49" fontId="9" fillId="0" borderId="0" xfId="23" applyNumberFormat="1" applyFont="1">
      <alignment/>
      <protection/>
    </xf>
    <xf numFmtId="0" fontId="9" fillId="0" borderId="0" xfId="23" applyNumberFormat="1" applyFont="1" applyBorder="1">
      <alignment/>
      <protection/>
    </xf>
    <xf numFmtId="0" fontId="9" fillId="0" borderId="0" xfId="23" applyFont="1">
      <alignment/>
      <protection/>
    </xf>
    <xf numFmtId="0" fontId="9" fillId="0" borderId="0" xfId="23" applyFont="1" applyFill="1">
      <alignment/>
      <protection/>
    </xf>
    <xf numFmtId="38" fontId="9" fillId="0" borderId="0" xfId="17" applyFont="1" applyAlignment="1">
      <alignment/>
    </xf>
    <xf numFmtId="197" fontId="10" fillId="0" borderId="20" xfId="0" applyNumberFormat="1" applyFont="1" applyFill="1" applyBorder="1" applyAlignment="1">
      <alignment horizontal="right" vertical="center"/>
    </xf>
    <xf numFmtId="49" fontId="9" fillId="0" borderId="43" xfId="0" applyNumberFormat="1" applyFont="1" applyFill="1" applyBorder="1" applyAlignment="1">
      <alignment horizontal="center"/>
    </xf>
    <xf numFmtId="49" fontId="9" fillId="0" borderId="43" xfId="0" applyNumberFormat="1" applyFont="1" applyFill="1" applyBorder="1" applyAlignment="1">
      <alignment horizontal="center" vertical="center"/>
    </xf>
    <xf numFmtId="49" fontId="9" fillId="0" borderId="43" xfId="0" applyNumberFormat="1" applyFont="1" applyFill="1" applyBorder="1" applyAlignment="1">
      <alignment horizontal="right"/>
    </xf>
    <xf numFmtId="49" fontId="10" fillId="0" borderId="43" xfId="0" applyNumberFormat="1" applyFont="1" applyFill="1" applyBorder="1" applyAlignment="1">
      <alignment horizontal="center" vertical="center"/>
    </xf>
    <xf numFmtId="49" fontId="10" fillId="0" borderId="43" xfId="0" applyNumberFormat="1" applyFont="1" applyFill="1" applyBorder="1" applyAlignment="1">
      <alignment horizontal="right"/>
    </xf>
    <xf numFmtId="49" fontId="9" fillId="0" borderId="43" xfId="0" applyNumberFormat="1" applyFont="1" applyFill="1" applyBorder="1" applyAlignment="1">
      <alignment vertical="center" wrapText="1"/>
    </xf>
    <xf numFmtId="49" fontId="9" fillId="0" borderId="0" xfId="0" applyNumberFormat="1" applyFont="1" applyFill="1" applyBorder="1" applyAlignment="1">
      <alignment vertical="center" wrapText="1"/>
    </xf>
    <xf numFmtId="0" fontId="9" fillId="0" borderId="29" xfId="0" applyFont="1" applyFill="1" applyBorder="1" applyAlignment="1">
      <alignment horizontal="center" vertical="center"/>
    </xf>
    <xf numFmtId="0" fontId="9" fillId="0" borderId="94" xfId="0" applyFont="1" applyFill="1" applyBorder="1" applyAlignment="1">
      <alignment horizontal="center" vertical="center"/>
    </xf>
    <xf numFmtId="0" fontId="10" fillId="0" borderId="95"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7" fillId="0" borderId="96" xfId="23" applyFont="1" applyFill="1" applyBorder="1" applyAlignment="1">
      <alignment horizontal="center" vertical="center"/>
      <protection/>
    </xf>
    <xf numFmtId="0" fontId="7" fillId="0" borderId="95" xfId="23" applyFont="1" applyFill="1" applyBorder="1" applyAlignment="1">
      <alignment horizontal="center" vertical="center"/>
      <protection/>
    </xf>
    <xf numFmtId="38" fontId="15" fillId="0" borderId="0" xfId="17" applyFont="1" applyFill="1" applyBorder="1" applyAlignment="1">
      <alignment horizontal="right"/>
    </xf>
    <xf numFmtId="38" fontId="15" fillId="0" borderId="4" xfId="17" applyFont="1" applyFill="1" applyBorder="1" applyAlignment="1">
      <alignment horizontal="right"/>
    </xf>
    <xf numFmtId="38" fontId="15" fillId="0" borderId="5" xfId="17" applyFont="1" applyFill="1" applyBorder="1" applyAlignment="1">
      <alignment horizontal="right"/>
    </xf>
    <xf numFmtId="38" fontId="15" fillId="0" borderId="13" xfId="17" applyFont="1" applyFill="1" applyBorder="1" applyAlignment="1">
      <alignment horizontal="right"/>
    </xf>
    <xf numFmtId="38" fontId="15" fillId="3" borderId="21" xfId="17" applyFont="1" applyFill="1" applyBorder="1" applyAlignment="1">
      <alignment horizontal="right"/>
    </xf>
    <xf numFmtId="38" fontId="15" fillId="3" borderId="0" xfId="17" applyFont="1" applyFill="1" applyBorder="1" applyAlignment="1">
      <alignment horizontal="right"/>
    </xf>
    <xf numFmtId="38" fontId="15" fillId="3" borderId="4" xfId="17" applyFont="1" applyFill="1" applyBorder="1" applyAlignment="1">
      <alignment horizontal="right"/>
    </xf>
    <xf numFmtId="38" fontId="15" fillId="3" borderId="5" xfId="17" applyFont="1" applyFill="1" applyBorder="1" applyAlignment="1">
      <alignment horizontal="right"/>
    </xf>
    <xf numFmtId="38" fontId="15" fillId="3" borderId="13" xfId="17" applyFont="1" applyFill="1" applyBorder="1" applyAlignment="1">
      <alignment horizontal="right"/>
    </xf>
    <xf numFmtId="0" fontId="7" fillId="0" borderId="17" xfId="23" applyFont="1" applyFill="1" applyBorder="1" applyAlignment="1">
      <alignment horizontal="center" vertical="center"/>
      <protection/>
    </xf>
    <xf numFmtId="0" fontId="7" fillId="0" borderId="62" xfId="23" applyFont="1" applyFill="1" applyBorder="1" applyAlignment="1">
      <alignment horizontal="center" vertical="center"/>
      <protection/>
    </xf>
    <xf numFmtId="0" fontId="10" fillId="0" borderId="97" xfId="0" applyFont="1" applyFill="1" applyBorder="1" applyAlignment="1">
      <alignment horizontal="center" vertical="center" wrapText="1"/>
    </xf>
    <xf numFmtId="0" fontId="10" fillId="0" borderId="15" xfId="0" applyFont="1" applyFill="1" applyBorder="1" applyAlignment="1">
      <alignment horizontal="center" vertical="center" wrapText="1"/>
    </xf>
    <xf numFmtId="38" fontId="15" fillId="0" borderId="21" xfId="17" applyFont="1" applyFill="1" applyBorder="1" applyAlignment="1">
      <alignment horizontal="right"/>
    </xf>
    <xf numFmtId="183" fontId="16" fillId="0" borderId="21" xfId="0" applyNumberFormat="1" applyFont="1" applyFill="1" applyBorder="1" applyAlignment="1">
      <alignment horizontal="right"/>
    </xf>
    <xf numFmtId="183" fontId="16" fillId="0" borderId="4" xfId="0" applyNumberFormat="1" applyFont="1" applyFill="1" applyBorder="1" applyAlignment="1">
      <alignment horizontal="right"/>
    </xf>
    <xf numFmtId="0" fontId="7" fillId="0" borderId="36" xfId="23" applyFont="1" applyFill="1" applyBorder="1" applyAlignment="1">
      <alignment horizontal="center" vertical="center"/>
      <protection/>
    </xf>
    <xf numFmtId="0" fontId="7" fillId="0" borderId="33" xfId="23" applyFont="1" applyFill="1" applyBorder="1" applyAlignment="1">
      <alignment horizontal="center" vertical="center"/>
      <protection/>
    </xf>
    <xf numFmtId="0" fontId="10" fillId="0" borderId="6" xfId="23" applyFont="1" applyFill="1" applyBorder="1" applyAlignment="1">
      <alignment horizontal="center" vertical="center" wrapText="1"/>
      <protection/>
    </xf>
    <xf numFmtId="0" fontId="10" fillId="0" borderId="7" xfId="23" applyFont="1" applyFill="1" applyBorder="1" applyAlignment="1">
      <alignment horizontal="center" vertical="center" wrapText="1"/>
      <protection/>
    </xf>
    <xf numFmtId="0" fontId="7" fillId="0" borderId="55" xfId="23" applyFont="1" applyFill="1" applyBorder="1" applyAlignment="1">
      <alignment horizontal="center" vertical="center"/>
      <protection/>
    </xf>
    <xf numFmtId="0" fontId="7" fillId="0" borderId="7" xfId="23" applyFont="1" applyFill="1" applyBorder="1" applyAlignment="1">
      <alignment horizontal="center" vertical="center"/>
      <protection/>
    </xf>
    <xf numFmtId="0" fontId="7" fillId="0" borderId="14" xfId="0" applyFont="1" applyBorder="1" applyAlignment="1">
      <alignment horizontal="center" vertical="center" wrapText="1"/>
    </xf>
    <xf numFmtId="0" fontId="7" fillId="0" borderId="8" xfId="0" applyFont="1" applyBorder="1" applyAlignment="1">
      <alignment horizontal="center" vertical="center" wrapText="1"/>
    </xf>
    <xf numFmtId="0" fontId="7" fillId="2" borderId="35" xfId="23" applyNumberFormat="1" applyFont="1" applyFill="1" applyBorder="1" applyAlignment="1">
      <alignment horizontal="center" vertical="center"/>
      <protection/>
    </xf>
    <xf numFmtId="0" fontId="7" fillId="2" borderId="98" xfId="23" applyNumberFormat="1" applyFont="1" applyFill="1" applyBorder="1" applyAlignment="1">
      <alignment horizontal="center" vertical="center"/>
      <protection/>
    </xf>
    <xf numFmtId="0" fontId="7" fillId="0" borderId="15" xfId="23" applyFont="1" applyFill="1" applyBorder="1" applyAlignment="1">
      <alignment horizontal="center" vertical="center" wrapText="1"/>
      <protection/>
    </xf>
    <xf numFmtId="0" fontId="7" fillId="0" borderId="56" xfId="0" applyFont="1" applyBorder="1" applyAlignment="1">
      <alignment horizontal="center" vertical="center" wrapText="1"/>
    </xf>
    <xf numFmtId="0" fontId="7" fillId="0" borderId="61" xfId="0" applyFont="1" applyBorder="1" applyAlignment="1">
      <alignment horizontal="center" vertical="center" wrapText="1"/>
    </xf>
    <xf numFmtId="0" fontId="12" fillId="0" borderId="16" xfId="23" applyFont="1" applyFill="1" applyBorder="1" applyAlignment="1">
      <alignment horizontal="center" wrapText="1"/>
      <protection/>
    </xf>
    <xf numFmtId="0" fontId="12" fillId="0" borderId="12" xfId="23" applyFont="1" applyFill="1" applyBorder="1" applyAlignment="1">
      <alignment horizontal="center" wrapText="1"/>
      <protection/>
    </xf>
    <xf numFmtId="0" fontId="7" fillId="0" borderId="51" xfId="0" applyFont="1" applyBorder="1" applyAlignment="1">
      <alignment horizontal="center"/>
    </xf>
    <xf numFmtId="0" fontId="7" fillId="0" borderId="50" xfId="0" applyFont="1" applyBorder="1" applyAlignment="1">
      <alignment horizontal="center"/>
    </xf>
    <xf numFmtId="0" fontId="7" fillId="0" borderId="52" xfId="0" applyFont="1" applyBorder="1" applyAlignment="1">
      <alignment horizontal="center"/>
    </xf>
    <xf numFmtId="0" fontId="7" fillId="0" borderId="97" xfId="23" applyFont="1" applyFill="1" applyBorder="1" applyAlignment="1">
      <alignment horizontal="center" vertical="center" wrapText="1"/>
      <protection/>
    </xf>
    <xf numFmtId="0" fontId="7" fillId="0" borderId="19" xfId="23" applyFont="1" applyFill="1" applyBorder="1" applyAlignment="1">
      <alignment horizontal="center" vertical="center" wrapText="1"/>
      <protection/>
    </xf>
    <xf numFmtId="0" fontId="7" fillId="0" borderId="99" xfId="23" applyFont="1" applyFill="1" applyBorder="1" applyAlignment="1">
      <alignment horizontal="center" vertical="center"/>
      <protection/>
    </xf>
    <xf numFmtId="0" fontId="7" fillId="0" borderId="100" xfId="23" applyFont="1" applyFill="1" applyBorder="1" applyAlignment="1">
      <alignment horizontal="center" vertical="center" wrapText="1"/>
      <protection/>
    </xf>
    <xf numFmtId="0" fontId="7" fillId="2" borderId="37" xfId="23" applyFont="1" applyFill="1" applyBorder="1" applyAlignment="1">
      <alignment horizontal="center" vertical="center" wrapText="1"/>
      <protection/>
    </xf>
    <xf numFmtId="0" fontId="7" fillId="2" borderId="34" xfId="23" applyFont="1" applyFill="1" applyBorder="1" applyAlignment="1">
      <alignment horizontal="center" vertical="center" wrapText="1"/>
      <protection/>
    </xf>
    <xf numFmtId="0" fontId="7" fillId="2" borderId="61" xfId="23" applyFont="1" applyFill="1" applyBorder="1" applyAlignment="1">
      <alignment horizontal="center" vertical="center"/>
      <protection/>
    </xf>
    <xf numFmtId="0" fontId="7" fillId="2" borderId="56" xfId="23" applyFont="1" applyFill="1" applyBorder="1" applyAlignment="1">
      <alignment horizontal="center" vertical="center"/>
      <protection/>
    </xf>
    <xf numFmtId="0" fontId="10" fillId="0" borderId="101" xfId="23" applyFont="1" applyFill="1" applyBorder="1" applyAlignment="1">
      <alignment horizontal="center" vertical="center" wrapText="1"/>
      <protection/>
    </xf>
    <xf numFmtId="0" fontId="10" fillId="0" borderId="38" xfId="23" applyFont="1" applyFill="1" applyBorder="1" applyAlignment="1">
      <alignment horizontal="center" vertical="center" wrapText="1"/>
      <protection/>
    </xf>
    <xf numFmtId="0" fontId="27" fillId="0" borderId="0" xfId="0" applyFont="1" applyFill="1" applyBorder="1" applyAlignment="1">
      <alignment horizontal="justify" vertical="center" wrapText="1"/>
    </xf>
    <xf numFmtId="0" fontId="27" fillId="0" borderId="0" xfId="0" applyFont="1" applyFill="1" applyBorder="1" applyAlignment="1">
      <alignment horizontal="left" vertical="center" wrapText="1"/>
    </xf>
    <xf numFmtId="0" fontId="27" fillId="0" borderId="0" xfId="0" applyFont="1" applyBorder="1" applyAlignment="1">
      <alignment horizontal="justify" vertical="center" wrapText="1"/>
    </xf>
    <xf numFmtId="183" fontId="16" fillId="3" borderId="5" xfId="0" applyNumberFormat="1" applyFont="1" applyFill="1" applyBorder="1" applyAlignment="1">
      <alignment horizontal="right"/>
    </xf>
    <xf numFmtId="183" fontId="16" fillId="3" borderId="0" xfId="0" applyNumberFormat="1" applyFont="1" applyFill="1" applyBorder="1" applyAlignment="1">
      <alignment horizontal="right"/>
    </xf>
    <xf numFmtId="183" fontId="16" fillId="3" borderId="13" xfId="0" applyNumberFormat="1" applyFont="1" applyFill="1" applyBorder="1" applyAlignment="1">
      <alignment horizontal="right"/>
    </xf>
    <xf numFmtId="183" fontId="16" fillId="3" borderId="21" xfId="0" applyNumberFormat="1" applyFont="1" applyFill="1" applyBorder="1" applyAlignment="1">
      <alignment horizontal="right"/>
    </xf>
    <xf numFmtId="183" fontId="16" fillId="3" borderId="4" xfId="0" applyNumberFormat="1" applyFont="1" applyFill="1" applyBorder="1" applyAlignment="1">
      <alignment horizontal="right"/>
    </xf>
    <xf numFmtId="183" fontId="15" fillId="3" borderId="5" xfId="17" applyNumberFormat="1" applyFont="1" applyFill="1" applyBorder="1" applyAlignment="1">
      <alignment horizontal="right"/>
    </xf>
    <xf numFmtId="183" fontId="15" fillId="3" borderId="13" xfId="17" applyNumberFormat="1" applyFont="1" applyFill="1" applyBorder="1" applyAlignment="1">
      <alignment horizontal="right"/>
    </xf>
    <xf numFmtId="0" fontId="7" fillId="0" borderId="5" xfId="23" applyNumberFormat="1" applyFont="1" applyFill="1" applyBorder="1" applyAlignment="1">
      <alignment horizontal="center" vertical="center" wrapText="1"/>
      <protection/>
    </xf>
    <xf numFmtId="0" fontId="7" fillId="0" borderId="4" xfId="23" applyNumberFormat="1" applyFont="1" applyFill="1" applyBorder="1" applyAlignment="1">
      <alignment horizontal="center" vertical="center" wrapText="1"/>
      <protection/>
    </xf>
    <xf numFmtId="0" fontId="7" fillId="2" borderId="55" xfId="23" applyFont="1" applyFill="1" applyBorder="1" applyAlignment="1">
      <alignment horizontal="center" vertical="center" wrapText="1"/>
      <protection/>
    </xf>
    <xf numFmtId="0" fontId="7" fillId="2" borderId="7" xfId="23" applyFont="1" applyFill="1" applyBorder="1" applyAlignment="1">
      <alignment horizontal="center" vertical="center" wrapText="1"/>
      <protection/>
    </xf>
    <xf numFmtId="0" fontId="14" fillId="0" borderId="65" xfId="23" applyNumberFormat="1" applyFont="1" applyFill="1" applyBorder="1" applyAlignment="1">
      <alignment horizontal="center"/>
      <protection/>
    </xf>
    <xf numFmtId="0" fontId="14" fillId="0" borderId="12" xfId="23" applyNumberFormat="1" applyFont="1" applyFill="1" applyBorder="1" applyAlignment="1">
      <alignment horizontal="center"/>
      <protection/>
    </xf>
    <xf numFmtId="0" fontId="15" fillId="3" borderId="5" xfId="23" applyFont="1" applyFill="1" applyBorder="1" applyAlignment="1">
      <alignment horizontal="right"/>
      <protection/>
    </xf>
    <xf numFmtId="0" fontId="15" fillId="3" borderId="13" xfId="0" applyFont="1" applyFill="1" applyBorder="1" applyAlignment="1">
      <alignment horizontal="right"/>
    </xf>
    <xf numFmtId="183" fontId="16" fillId="0" borderId="5" xfId="0" applyNumberFormat="1" applyFont="1" applyFill="1" applyBorder="1" applyAlignment="1">
      <alignment horizontal="right"/>
    </xf>
    <xf numFmtId="183" fontId="16" fillId="0" borderId="0" xfId="0" applyNumberFormat="1" applyFont="1" applyFill="1" applyBorder="1" applyAlignment="1">
      <alignment horizontal="right"/>
    </xf>
    <xf numFmtId="183" fontId="16" fillId="0" borderId="13" xfId="0" applyNumberFormat="1" applyFont="1" applyFill="1" applyBorder="1" applyAlignment="1">
      <alignment horizontal="right"/>
    </xf>
    <xf numFmtId="188" fontId="14" fillId="3" borderId="21" xfId="17" applyNumberFormat="1" applyFont="1" applyFill="1" applyBorder="1" applyAlignment="1">
      <alignment horizontal="center"/>
    </xf>
    <xf numFmtId="188" fontId="14" fillId="3" borderId="0" xfId="17" applyNumberFormat="1" applyFont="1" applyFill="1" applyBorder="1" applyAlignment="1">
      <alignment horizontal="center"/>
    </xf>
    <xf numFmtId="188" fontId="14" fillId="3" borderId="13" xfId="17" applyNumberFormat="1" applyFont="1" applyFill="1" applyBorder="1" applyAlignment="1">
      <alignment horizontal="center"/>
    </xf>
    <xf numFmtId="185" fontId="15" fillId="0" borderId="5" xfId="17" applyNumberFormat="1" applyFont="1" applyFill="1" applyBorder="1" applyAlignment="1">
      <alignment horizontal="right"/>
    </xf>
    <xf numFmtId="185" fontId="15" fillId="0" borderId="13" xfId="17" applyNumberFormat="1" applyFont="1" applyFill="1" applyBorder="1" applyAlignment="1">
      <alignment horizontal="right"/>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10" fillId="0" borderId="102" xfId="23" applyNumberFormat="1" applyFont="1" applyFill="1" applyBorder="1" applyAlignment="1">
      <alignment horizontal="center" vertical="center" wrapText="1"/>
      <protection/>
    </xf>
    <xf numFmtId="0" fontId="10" fillId="0" borderId="103" xfId="23" applyNumberFormat="1" applyFont="1" applyFill="1" applyBorder="1" applyAlignment="1">
      <alignment horizontal="center" vertical="center" wrapText="1"/>
      <protection/>
    </xf>
    <xf numFmtId="0" fontId="10" fillId="0" borderId="5" xfId="23" applyNumberFormat="1" applyFont="1" applyFill="1" applyBorder="1" applyAlignment="1">
      <alignment horizontal="center" vertical="center" wrapText="1"/>
      <protection/>
    </xf>
    <xf numFmtId="0" fontId="10" fillId="0" borderId="44" xfId="23" applyNumberFormat="1" applyFont="1" applyFill="1" applyBorder="1" applyAlignment="1">
      <alignment horizontal="center" vertical="center" wrapText="1"/>
      <protection/>
    </xf>
    <xf numFmtId="0" fontId="11" fillId="0" borderId="5" xfId="23" applyNumberFormat="1" applyFont="1" applyFill="1" applyBorder="1" applyAlignment="1">
      <alignment horizontal="center" vertical="center" wrapText="1"/>
      <protection/>
    </xf>
    <xf numFmtId="0" fontId="11" fillId="0" borderId="0" xfId="23" applyNumberFormat="1" applyFont="1" applyFill="1" applyBorder="1" applyAlignment="1">
      <alignment horizontal="center" vertical="center" wrapText="1"/>
      <protection/>
    </xf>
    <xf numFmtId="0" fontId="11" fillId="0" borderId="4" xfId="23" applyNumberFormat="1" applyFont="1" applyFill="1" applyBorder="1" applyAlignment="1">
      <alignment horizontal="center" vertical="center" wrapText="1"/>
      <protection/>
    </xf>
    <xf numFmtId="0" fontId="7" fillId="0" borderId="102" xfId="23" applyNumberFormat="1" applyFont="1" applyFill="1" applyBorder="1" applyAlignment="1">
      <alignment horizontal="center" vertical="center" wrapText="1"/>
      <protection/>
    </xf>
    <xf numFmtId="0" fontId="7" fillId="0" borderId="104" xfId="23" applyNumberFormat="1" applyFont="1" applyFill="1" applyBorder="1" applyAlignment="1">
      <alignment horizontal="center" vertical="center" wrapText="1"/>
      <protection/>
    </xf>
    <xf numFmtId="0" fontId="7" fillId="0" borderId="105" xfId="23" applyNumberFormat="1" applyFont="1" applyFill="1" applyBorder="1" applyAlignment="1">
      <alignment horizontal="center" vertical="center" wrapText="1"/>
      <protection/>
    </xf>
    <xf numFmtId="0" fontId="7" fillId="0" borderId="0" xfId="23" applyNumberFormat="1" applyFont="1" applyFill="1" applyBorder="1" applyAlignment="1">
      <alignment horizontal="center" vertical="center" wrapText="1"/>
      <protection/>
    </xf>
    <xf numFmtId="0" fontId="9" fillId="0" borderId="106" xfId="0" applyFont="1" applyFill="1" applyBorder="1" applyAlignment="1">
      <alignment horizontal="center" vertical="center"/>
    </xf>
    <xf numFmtId="0" fontId="9" fillId="0" borderId="107" xfId="0" applyFont="1" applyFill="1" applyBorder="1" applyAlignment="1">
      <alignment horizontal="center" vertical="center"/>
    </xf>
    <xf numFmtId="0" fontId="7" fillId="0" borderId="65" xfId="23" applyNumberFormat="1" applyFont="1" applyBorder="1" applyAlignment="1">
      <alignment horizontal="center" vertical="center"/>
      <protection/>
    </xf>
    <xf numFmtId="0" fontId="7" fillId="0" borderId="64" xfId="23" applyNumberFormat="1" applyFont="1" applyBorder="1" applyAlignment="1">
      <alignment horizontal="center" vertical="center"/>
      <protection/>
    </xf>
    <xf numFmtId="0" fontId="7" fillId="0" borderId="36" xfId="23" applyNumberFormat="1" applyFont="1" applyBorder="1" applyAlignment="1">
      <alignment horizontal="center" vertical="center"/>
      <protection/>
    </xf>
    <xf numFmtId="0" fontId="7" fillId="0" borderId="55" xfId="23" applyNumberFormat="1" applyFont="1" applyBorder="1" applyAlignment="1">
      <alignment horizontal="center" vertical="center"/>
      <protection/>
    </xf>
    <xf numFmtId="0" fontId="7" fillId="0" borderId="9" xfId="23" applyNumberFormat="1" applyFont="1" applyBorder="1" applyAlignment="1">
      <alignment horizontal="center" vertical="center"/>
      <protection/>
    </xf>
    <xf numFmtId="0" fontId="7" fillId="0" borderId="33" xfId="23" applyNumberFormat="1" applyFont="1" applyBorder="1" applyAlignment="1">
      <alignment horizontal="center" vertical="center"/>
      <protection/>
    </xf>
    <xf numFmtId="0" fontId="7" fillId="2" borderId="64" xfId="23" applyNumberFormat="1" applyFont="1" applyFill="1" applyBorder="1" applyAlignment="1">
      <alignment horizontal="center" vertical="center"/>
      <protection/>
    </xf>
    <xf numFmtId="0" fontId="7" fillId="2" borderId="12" xfId="23" applyNumberFormat="1" applyFont="1" applyFill="1" applyBorder="1" applyAlignment="1">
      <alignment horizontal="center" vertical="center"/>
      <protection/>
    </xf>
    <xf numFmtId="0" fontId="7" fillId="2" borderId="9" xfId="23" applyNumberFormat="1" applyFont="1" applyFill="1" applyBorder="1" applyAlignment="1">
      <alignment horizontal="center" vertical="center"/>
      <protection/>
    </xf>
    <xf numFmtId="0" fontId="7" fillId="2" borderId="7" xfId="23" applyNumberFormat="1" applyFont="1" applyFill="1" applyBorder="1" applyAlignment="1">
      <alignment horizontal="center" vertical="center"/>
      <protection/>
    </xf>
    <xf numFmtId="0" fontId="14" fillId="0" borderId="65" xfId="23" applyNumberFormat="1" applyFont="1" applyFill="1" applyBorder="1" applyAlignment="1">
      <alignment horizontal="right" vertical="center"/>
      <protection/>
    </xf>
    <xf numFmtId="0" fontId="14" fillId="0" borderId="64" xfId="23" applyNumberFormat="1" applyFont="1" applyFill="1" applyBorder="1" applyAlignment="1">
      <alignment horizontal="right" vertical="center"/>
      <protection/>
    </xf>
    <xf numFmtId="0" fontId="14" fillId="0" borderId="36" xfId="23" applyNumberFormat="1" applyFont="1" applyFill="1" applyBorder="1" applyAlignment="1">
      <alignment horizontal="right" vertical="center"/>
      <protection/>
    </xf>
    <xf numFmtId="0" fontId="7" fillId="0" borderId="14" xfId="23" applyFont="1" applyFill="1" applyBorder="1" applyAlignment="1">
      <alignment horizontal="center" vertical="center"/>
      <protection/>
    </xf>
    <xf numFmtId="0" fontId="7" fillId="0" borderId="8" xfId="23" applyFont="1" applyFill="1" applyBorder="1" applyAlignment="1">
      <alignment horizontal="center" vertical="center"/>
      <protection/>
    </xf>
    <xf numFmtId="0" fontId="7" fillId="0" borderId="12" xfId="23" applyFont="1" applyFill="1" applyBorder="1" applyAlignment="1">
      <alignment horizontal="center" vertical="center"/>
      <protection/>
    </xf>
    <xf numFmtId="0" fontId="7" fillId="0" borderId="16" xfId="23" applyFont="1" applyFill="1" applyBorder="1" applyAlignment="1">
      <alignment horizontal="center"/>
      <protection/>
    </xf>
    <xf numFmtId="0" fontId="7" fillId="0" borderId="64" xfId="23" applyFont="1" applyFill="1" applyBorder="1" applyAlignment="1">
      <alignment horizontal="center"/>
      <protection/>
    </xf>
    <xf numFmtId="0" fontId="7" fillId="0" borderId="12" xfId="23" applyFont="1" applyFill="1" applyBorder="1" applyAlignment="1">
      <alignment horizontal="center"/>
      <protection/>
    </xf>
    <xf numFmtId="0" fontId="7" fillId="0" borderId="108" xfId="0" applyFont="1" applyBorder="1" applyAlignment="1">
      <alignment horizontal="center" vertical="center"/>
    </xf>
    <xf numFmtId="0" fontId="7" fillId="0" borderId="18" xfId="0" applyFont="1" applyBorder="1" applyAlignment="1">
      <alignment horizontal="center" vertical="center"/>
    </xf>
    <xf numFmtId="0" fontId="7" fillId="0" borderId="109" xfId="0" applyFont="1" applyBorder="1" applyAlignment="1">
      <alignment horizontal="center" vertical="center"/>
    </xf>
    <xf numFmtId="0" fontId="7" fillId="0" borderId="9" xfId="23" applyNumberFormat="1" applyFont="1" applyFill="1" applyBorder="1" applyAlignment="1">
      <alignment horizontal="center" vertical="center" wrapText="1"/>
      <protection/>
    </xf>
    <xf numFmtId="0" fontId="7" fillId="0" borderId="33" xfId="23" applyNumberFormat="1" applyFont="1" applyFill="1" applyBorder="1" applyAlignment="1">
      <alignment horizontal="center" vertical="center" wrapText="1"/>
      <protection/>
    </xf>
    <xf numFmtId="0" fontId="0" fillId="0" borderId="104"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10" fillId="0" borderId="100" xfId="23" applyFont="1" applyFill="1" applyBorder="1" applyAlignment="1">
      <alignment horizontal="center" vertical="center" wrapText="1"/>
      <protection/>
    </xf>
    <xf numFmtId="0" fontId="0" fillId="0" borderId="19" xfId="0" applyBorder="1" applyAlignment="1">
      <alignment horizontal="center" vertical="center" wrapText="1"/>
    </xf>
    <xf numFmtId="0" fontId="7" fillId="2" borderId="12" xfId="23" applyNumberFormat="1" applyFont="1" applyFill="1" applyBorder="1" applyAlignment="1">
      <alignment horizontal="center" vertical="center" wrapText="1"/>
      <protection/>
    </xf>
    <xf numFmtId="0" fontId="14" fillId="2" borderId="7" xfId="0" applyFont="1" applyFill="1" applyBorder="1" applyAlignment="1">
      <alignment horizontal="center" vertical="center" wrapText="1"/>
    </xf>
    <xf numFmtId="49" fontId="7" fillId="0" borderId="108" xfId="23" applyNumberFormat="1" applyFont="1" applyBorder="1" applyAlignment="1">
      <alignment horizontal="center" vertical="center"/>
      <protection/>
    </xf>
    <xf numFmtId="49" fontId="7" fillId="0" borderId="18" xfId="23" applyNumberFormat="1" applyFont="1" applyBorder="1" applyAlignment="1">
      <alignment horizontal="center" vertical="center"/>
      <protection/>
    </xf>
    <xf numFmtId="49" fontId="7" fillId="0" borderId="109" xfId="23" applyNumberFormat="1" applyFont="1" applyBorder="1" applyAlignment="1">
      <alignment horizontal="center" vertical="center"/>
      <protection/>
    </xf>
    <xf numFmtId="0" fontId="8" fillId="2" borderId="1" xfId="23" applyNumberFormat="1" applyFont="1" applyFill="1" applyBorder="1" applyAlignment="1">
      <alignment horizontal="center" vertical="center"/>
      <protection/>
    </xf>
    <xf numFmtId="0" fontId="14" fillId="0" borderId="65" xfId="0" applyFont="1" applyFill="1" applyBorder="1" applyAlignment="1">
      <alignment horizontal="center"/>
    </xf>
    <xf numFmtId="0" fontId="0" fillId="0" borderId="12" xfId="0" applyFont="1" applyBorder="1" applyAlignment="1">
      <alignment horizontal="right"/>
    </xf>
    <xf numFmtId="0" fontId="7" fillId="0" borderId="11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11" xfId="0" applyFont="1" applyBorder="1" applyAlignment="1">
      <alignment horizontal="center" vertical="center" wrapText="1"/>
    </xf>
    <xf numFmtId="0" fontId="7" fillId="0" borderId="22" xfId="0" applyFont="1" applyBorder="1" applyAlignment="1">
      <alignment horizontal="center" vertical="center" wrapText="1"/>
    </xf>
    <xf numFmtId="0" fontId="9" fillId="0" borderId="29" xfId="23" applyNumberFormat="1" applyFont="1" applyFill="1" applyBorder="1" applyAlignment="1">
      <alignment horizontal="center" vertical="center"/>
      <protection/>
    </xf>
    <xf numFmtId="0" fontId="9" fillId="0" borderId="107" xfId="23" applyNumberFormat="1" applyFont="1" applyFill="1" applyBorder="1" applyAlignment="1">
      <alignment horizontal="center" vertical="center"/>
      <protection/>
    </xf>
    <xf numFmtId="0" fontId="12" fillId="0" borderId="35" xfId="0" applyFont="1" applyBorder="1" applyAlignment="1">
      <alignment horizontal="center" vertical="center" wrapText="1"/>
    </xf>
    <xf numFmtId="0" fontId="12" fillId="0" borderId="98" xfId="0" applyFont="1" applyBorder="1" applyAlignment="1">
      <alignment horizontal="center" vertical="center" wrapText="1"/>
    </xf>
    <xf numFmtId="0" fontId="7" fillId="0" borderId="10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04" xfId="23" applyFont="1" applyFill="1" applyBorder="1" applyAlignment="1">
      <alignment horizontal="center" vertical="center" wrapText="1"/>
      <protection/>
    </xf>
    <xf numFmtId="0" fontId="7" fillId="0" borderId="112" xfId="23" applyFont="1" applyFill="1" applyBorder="1" applyAlignment="1">
      <alignment horizontal="center" vertical="center" wrapText="1"/>
      <protection/>
    </xf>
    <xf numFmtId="0" fontId="7" fillId="0" borderId="0" xfId="23" applyFont="1" applyFill="1" applyBorder="1" applyAlignment="1">
      <alignment horizontal="center" vertical="center" wrapText="1"/>
      <protection/>
    </xf>
    <xf numFmtId="0" fontId="7" fillId="0" borderId="13" xfId="23" applyFont="1" applyFill="1" applyBorder="1" applyAlignment="1">
      <alignment horizontal="center" vertical="center" wrapText="1"/>
      <protection/>
    </xf>
    <xf numFmtId="0" fontId="9" fillId="0" borderId="31" xfId="0" applyFont="1" applyFill="1" applyBorder="1" applyAlignment="1">
      <alignment horizontal="center" vertical="center"/>
    </xf>
    <xf numFmtId="0" fontId="0" fillId="0" borderId="107" xfId="0" applyBorder="1" applyAlignment="1">
      <alignment horizontal="center" vertical="center"/>
    </xf>
    <xf numFmtId="183" fontId="15" fillId="0" borderId="21" xfId="23" applyNumberFormat="1" applyFont="1" applyFill="1" applyBorder="1" applyAlignment="1">
      <alignment horizontal="right"/>
      <protection/>
    </xf>
    <xf numFmtId="183" fontId="15" fillId="0" borderId="13" xfId="23" applyNumberFormat="1" applyFont="1" applyFill="1" applyBorder="1" applyAlignment="1">
      <alignment horizontal="right"/>
      <protection/>
    </xf>
    <xf numFmtId="0" fontId="15" fillId="3" borderId="21" xfId="23" applyFont="1" applyFill="1" applyBorder="1" applyAlignment="1">
      <alignment horizontal="right"/>
      <protection/>
    </xf>
    <xf numFmtId="0" fontId="15" fillId="3" borderId="13" xfId="23" applyFont="1" applyFill="1" applyBorder="1" applyAlignment="1">
      <alignment horizontal="right"/>
      <protection/>
    </xf>
    <xf numFmtId="0" fontId="14" fillId="0" borderId="65" xfId="0" applyFont="1" applyFill="1" applyBorder="1" applyAlignment="1">
      <alignment horizontal="right"/>
    </xf>
    <xf numFmtId="0" fontId="14" fillId="0" borderId="12" xfId="0" applyFont="1" applyFill="1" applyBorder="1" applyAlignment="1">
      <alignment horizontal="right"/>
    </xf>
    <xf numFmtId="0" fontId="9" fillId="0" borderId="113" xfId="0" applyFont="1" applyFill="1" applyBorder="1" applyAlignment="1">
      <alignment horizontal="center" vertical="center"/>
    </xf>
    <xf numFmtId="0" fontId="15" fillId="3" borderId="21" xfId="23" applyNumberFormat="1" applyFont="1" applyFill="1" applyBorder="1" applyAlignment="1">
      <alignment horizontal="right"/>
      <protection/>
    </xf>
    <xf numFmtId="0" fontId="15" fillId="3" borderId="13" xfId="23" applyNumberFormat="1" applyFont="1" applyFill="1" applyBorder="1" applyAlignment="1">
      <alignment horizontal="right"/>
      <protection/>
    </xf>
    <xf numFmtId="0" fontId="15" fillId="0" borderId="21" xfId="23" applyFont="1" applyFill="1" applyBorder="1" applyAlignment="1">
      <alignment horizontal="right"/>
      <protection/>
    </xf>
    <xf numFmtId="0" fontId="15" fillId="0" borderId="13" xfId="23" applyFont="1" applyFill="1" applyBorder="1" applyAlignment="1">
      <alignment horizontal="right"/>
      <protection/>
    </xf>
    <xf numFmtId="0" fontId="15" fillId="0" borderId="5" xfId="23" applyFont="1" applyFill="1" applyBorder="1" applyAlignment="1">
      <alignment horizontal="right"/>
      <protection/>
    </xf>
    <xf numFmtId="38" fontId="16" fillId="0" borderId="5" xfId="17" applyFont="1" applyFill="1" applyBorder="1" applyAlignment="1">
      <alignment horizontal="right"/>
    </xf>
    <xf numFmtId="38" fontId="16" fillId="0" borderId="13" xfId="17" applyFont="1" applyFill="1" applyBorder="1" applyAlignment="1">
      <alignment horizontal="right"/>
    </xf>
    <xf numFmtId="38" fontId="16" fillId="3" borderId="5" xfId="17" applyFont="1" applyFill="1" applyBorder="1" applyAlignment="1">
      <alignment horizontal="right"/>
    </xf>
    <xf numFmtId="38" fontId="16" fillId="3" borderId="13" xfId="17" applyFont="1" applyFill="1" applyBorder="1" applyAlignment="1">
      <alignment horizontal="right"/>
    </xf>
    <xf numFmtId="183" fontId="16" fillId="0" borderId="5" xfId="17" applyNumberFormat="1" applyFont="1" applyFill="1" applyBorder="1" applyAlignment="1">
      <alignment horizontal="right"/>
    </xf>
    <xf numFmtId="183" fontId="16" fillId="0" borderId="13" xfId="17" applyNumberFormat="1" applyFont="1" applyFill="1" applyBorder="1" applyAlignment="1">
      <alignment horizontal="right"/>
    </xf>
    <xf numFmtId="183" fontId="15" fillId="0" borderId="5" xfId="17" applyNumberFormat="1" applyFont="1" applyFill="1" applyBorder="1" applyAlignment="1">
      <alignment horizontal="right"/>
    </xf>
    <xf numFmtId="183" fontId="15" fillId="0" borderId="13" xfId="17" applyNumberFormat="1" applyFont="1" applyFill="1" applyBorder="1" applyAlignment="1">
      <alignment horizontal="right"/>
    </xf>
    <xf numFmtId="188" fontId="14" fillId="3" borderId="21" xfId="17" applyNumberFormat="1" applyFont="1" applyFill="1" applyBorder="1" applyAlignment="1">
      <alignment horizontal="left"/>
    </xf>
    <xf numFmtId="188" fontId="14" fillId="3" borderId="0" xfId="17" applyNumberFormat="1" applyFont="1" applyFill="1" applyBorder="1" applyAlignment="1">
      <alignment horizontal="left"/>
    </xf>
    <xf numFmtId="188" fontId="14" fillId="3" borderId="13" xfId="17" applyNumberFormat="1" applyFont="1" applyFill="1" applyBorder="1" applyAlignment="1">
      <alignment horizontal="left"/>
    </xf>
    <xf numFmtId="38" fontId="14" fillId="0" borderId="5" xfId="17" applyFont="1" applyFill="1" applyBorder="1" applyAlignment="1">
      <alignment horizontal="right"/>
    </xf>
    <xf numFmtId="38" fontId="14" fillId="0" borderId="13" xfId="17" applyFont="1" applyFill="1" applyBorder="1" applyAlignment="1">
      <alignment horizontal="right"/>
    </xf>
    <xf numFmtId="188" fontId="14" fillId="0" borderId="21" xfId="17" applyNumberFormat="1" applyFont="1" applyFill="1" applyBorder="1" applyAlignment="1">
      <alignment horizontal="left"/>
    </xf>
    <xf numFmtId="188" fontId="14" fillId="0" borderId="0" xfId="17" applyNumberFormat="1" applyFont="1" applyFill="1" applyBorder="1" applyAlignment="1">
      <alignment horizontal="left"/>
    </xf>
    <xf numFmtId="188" fontId="14" fillId="0" borderId="13" xfId="17" applyNumberFormat="1" applyFont="1" applyFill="1" applyBorder="1" applyAlignment="1">
      <alignment horizontal="left"/>
    </xf>
    <xf numFmtId="188" fontId="14" fillId="0" borderId="21" xfId="17" applyNumberFormat="1" applyFont="1" applyFill="1" applyBorder="1" applyAlignment="1">
      <alignment horizontal="center"/>
    </xf>
    <xf numFmtId="188" fontId="14" fillId="0" borderId="0" xfId="17" applyNumberFormat="1" applyFont="1" applyFill="1" applyBorder="1" applyAlignment="1">
      <alignment horizontal="center"/>
    </xf>
    <xf numFmtId="188" fontId="14" fillId="0" borderId="13" xfId="17" applyNumberFormat="1" applyFont="1" applyFill="1" applyBorder="1" applyAlignment="1">
      <alignment horizontal="center"/>
    </xf>
    <xf numFmtId="193" fontId="10" fillId="0" borderId="51" xfId="21" applyNumberFormat="1" applyFont="1" applyBorder="1" applyAlignment="1">
      <alignment horizontal="center" vertical="center"/>
      <protection/>
    </xf>
    <xf numFmtId="193" fontId="10" fillId="0" borderId="50" xfId="21" applyNumberFormat="1" applyFont="1" applyBorder="1" applyAlignment="1">
      <alignment horizontal="center" vertical="center"/>
      <protection/>
    </xf>
    <xf numFmtId="193" fontId="10" fillId="0" borderId="56" xfId="21" applyNumberFormat="1" applyFont="1" applyBorder="1" applyAlignment="1">
      <alignment horizontal="center" vertical="center" wrapText="1"/>
      <protection/>
    </xf>
    <xf numFmtId="193" fontId="10" fillId="0" borderId="61" xfId="21" applyNumberFormat="1" applyFont="1" applyBorder="1" applyAlignment="1">
      <alignment horizontal="center" vertical="center" wrapText="1"/>
      <protection/>
    </xf>
    <xf numFmtId="49" fontId="10" fillId="0" borderId="65" xfId="21" applyNumberFormat="1" applyFont="1" applyBorder="1" applyAlignment="1">
      <alignment horizontal="center" vertical="center" wrapText="1"/>
      <protection/>
    </xf>
    <xf numFmtId="49" fontId="10" fillId="0" borderId="55" xfId="21" applyNumberFormat="1" applyFont="1" applyBorder="1" applyAlignment="1">
      <alignment horizontal="center" vertical="center" wrapText="1"/>
      <protection/>
    </xf>
    <xf numFmtId="38" fontId="9" fillId="0" borderId="43" xfId="17" applyFont="1" applyFill="1" applyBorder="1" applyAlignment="1">
      <alignment vertical="center"/>
    </xf>
    <xf numFmtId="49" fontId="9" fillId="0" borderId="13" xfId="0" applyNumberFormat="1" applyFont="1" applyFill="1" applyBorder="1" applyAlignment="1">
      <alignment vertical="center"/>
    </xf>
    <xf numFmtId="38" fontId="9" fillId="0" borderId="21" xfId="17" applyFont="1" applyFill="1" applyBorder="1" applyAlignment="1" quotePrefix="1">
      <alignment vertical="center"/>
    </xf>
    <xf numFmtId="0" fontId="0" fillId="0" borderId="13" xfId="0" applyFont="1" applyBorder="1" applyAlignment="1">
      <alignment vertical="center"/>
    </xf>
    <xf numFmtId="49" fontId="10" fillId="0" borderId="17" xfId="0" applyNumberFormat="1" applyFont="1" applyFill="1" applyBorder="1" applyAlignment="1">
      <alignment horizontal="center" vertical="center" wrapText="1"/>
    </xf>
    <xf numFmtId="49" fontId="10" fillId="0" borderId="62" xfId="0" applyNumberFormat="1" applyFont="1" applyFill="1" applyBorder="1" applyAlignment="1">
      <alignment horizontal="center" vertical="center" wrapText="1"/>
    </xf>
    <xf numFmtId="193" fontId="10" fillId="4" borderId="52" xfId="21" applyNumberFormat="1" applyFont="1" applyFill="1" applyBorder="1" applyAlignment="1">
      <alignment horizontal="center" vertical="center"/>
      <protection/>
    </xf>
    <xf numFmtId="193" fontId="10" fillId="4" borderId="53" xfId="21" applyNumberFormat="1" applyFont="1" applyFill="1" applyBorder="1" applyAlignment="1">
      <alignment horizontal="center" vertical="center"/>
      <protection/>
    </xf>
    <xf numFmtId="193" fontId="10" fillId="0" borderId="12" xfId="21" applyNumberFormat="1" applyFont="1" applyBorder="1" applyAlignment="1">
      <alignment horizontal="center" vertical="center" wrapText="1"/>
      <protection/>
    </xf>
    <xf numFmtId="193" fontId="10" fillId="0" borderId="7" xfId="21" applyNumberFormat="1" applyFont="1" applyBorder="1" applyAlignment="1">
      <alignment horizontal="center" vertical="center" wrapText="1"/>
      <protection/>
    </xf>
    <xf numFmtId="49" fontId="10" fillId="4" borderId="51" xfId="0" applyNumberFormat="1" applyFont="1" applyFill="1" applyBorder="1" applyAlignment="1">
      <alignment horizontal="center" vertical="center" wrapText="1"/>
    </xf>
    <xf numFmtId="49" fontId="10" fillId="4" borderId="52" xfId="0" applyNumberFormat="1" applyFont="1" applyFill="1" applyBorder="1" applyAlignment="1">
      <alignment horizontal="center" vertical="center" wrapText="1"/>
    </xf>
    <xf numFmtId="201" fontId="10" fillId="0" borderId="21" xfId="0" applyNumberFormat="1" applyFont="1" applyFill="1" applyBorder="1" applyAlignment="1">
      <alignment horizontal="right"/>
    </xf>
    <xf numFmtId="201" fontId="10" fillId="0" borderId="13" xfId="0" applyNumberFormat="1" applyFont="1" applyFill="1" applyBorder="1" applyAlignment="1">
      <alignment horizontal="right"/>
    </xf>
    <xf numFmtId="194" fontId="9" fillId="0" borderId="77" xfId="21" applyNumberFormat="1" applyFont="1" applyFill="1" applyBorder="1" applyAlignment="1">
      <alignment horizontal="center" vertical="center" wrapText="1"/>
      <protection/>
    </xf>
    <xf numFmtId="194" fontId="9" fillId="0" borderId="74" xfId="21" applyNumberFormat="1" applyFont="1" applyFill="1" applyBorder="1" applyAlignment="1">
      <alignment horizontal="center" vertical="center"/>
      <protection/>
    </xf>
    <xf numFmtId="194" fontId="9" fillId="0" borderId="114" xfId="21" applyNumberFormat="1" applyFont="1" applyFill="1" applyBorder="1" applyAlignment="1">
      <alignment horizontal="center" vertical="center"/>
      <protection/>
    </xf>
    <xf numFmtId="193" fontId="10" fillId="0" borderId="17" xfId="21" applyNumberFormat="1" applyFont="1" applyBorder="1" applyAlignment="1">
      <alignment horizontal="center" vertical="center" wrapText="1"/>
      <protection/>
    </xf>
    <xf numFmtId="193" fontId="10" fillId="0" borderId="62" xfId="21" applyNumberFormat="1" applyFont="1" applyBorder="1" applyAlignment="1">
      <alignment horizontal="center" vertical="center" wrapText="1"/>
      <protection/>
    </xf>
    <xf numFmtId="193" fontId="9" fillId="0" borderId="64" xfId="21" applyNumberFormat="1" applyFont="1" applyFill="1" applyBorder="1" applyAlignment="1">
      <alignment horizontal="center" vertical="center"/>
      <protection/>
    </xf>
    <xf numFmtId="193" fontId="9" fillId="0" borderId="12" xfId="21" applyNumberFormat="1" applyFont="1" applyFill="1" applyBorder="1" applyAlignment="1">
      <alignment horizontal="center" vertical="center"/>
      <protection/>
    </xf>
    <xf numFmtId="193" fontId="9" fillId="0" borderId="9" xfId="21" applyNumberFormat="1" applyFont="1" applyFill="1" applyBorder="1" applyAlignment="1">
      <alignment horizontal="center" vertical="center"/>
      <protection/>
    </xf>
    <xf numFmtId="193" fontId="9" fillId="0" borderId="7" xfId="21" applyNumberFormat="1" applyFont="1" applyFill="1" applyBorder="1" applyAlignment="1">
      <alignment horizontal="center" vertical="center"/>
      <protection/>
    </xf>
    <xf numFmtId="49" fontId="10" fillId="0" borderId="13" xfId="0" applyNumberFormat="1" applyFont="1" applyFill="1" applyBorder="1" applyAlignment="1">
      <alignment horizontal="center" vertical="center" wrapText="1"/>
    </xf>
    <xf numFmtId="49" fontId="9" fillId="0" borderId="64" xfId="0" applyNumberFormat="1" applyFont="1" applyFill="1" applyBorder="1" applyAlignment="1">
      <alignment horizontal="center"/>
    </xf>
    <xf numFmtId="0" fontId="0" fillId="0" borderId="64" xfId="0" applyBorder="1" applyAlignment="1">
      <alignment horizontal="right"/>
    </xf>
    <xf numFmtId="194" fontId="9" fillId="0" borderId="75" xfId="21" applyNumberFormat="1" applyFont="1" applyFill="1" applyBorder="1" applyAlignment="1">
      <alignment horizontal="center" vertical="center" wrapText="1"/>
      <protection/>
    </xf>
    <xf numFmtId="49" fontId="10" fillId="0" borderId="115" xfId="0" applyNumberFormat="1" applyFont="1" applyFill="1" applyBorder="1" applyAlignment="1">
      <alignment horizontal="center" vertical="center"/>
    </xf>
    <xf numFmtId="49" fontId="10" fillId="0" borderId="47" xfId="0" applyNumberFormat="1" applyFont="1" applyFill="1" applyBorder="1" applyAlignment="1">
      <alignment horizontal="center" vertical="center"/>
    </xf>
    <xf numFmtId="49" fontId="10" fillId="0" borderId="48" xfId="0" applyNumberFormat="1" applyFont="1" applyFill="1" applyBorder="1" applyAlignment="1">
      <alignment horizontal="center" vertical="center"/>
    </xf>
    <xf numFmtId="49" fontId="10" fillId="0" borderId="83" xfId="0" applyNumberFormat="1" applyFont="1" applyFill="1" applyBorder="1" applyAlignment="1">
      <alignment horizontal="center" vertical="center" wrapText="1"/>
    </xf>
    <xf numFmtId="49" fontId="10" fillId="0" borderId="47"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49" fontId="10" fillId="0" borderId="61" xfId="0" applyNumberFormat="1" applyFont="1" applyFill="1" applyBorder="1" applyAlignment="1">
      <alignment horizontal="center" vertical="center" wrapText="1"/>
    </xf>
    <xf numFmtId="49" fontId="10" fillId="0" borderId="83" xfId="21" applyNumberFormat="1" applyFont="1" applyFill="1" applyBorder="1" applyAlignment="1">
      <alignment horizontal="center" vertical="center"/>
      <protection/>
    </xf>
    <xf numFmtId="49" fontId="10" fillId="0" borderId="47" xfId="21" applyNumberFormat="1" applyFont="1" applyFill="1" applyBorder="1" applyAlignment="1">
      <alignment horizontal="center" vertical="center"/>
      <protection/>
    </xf>
    <xf numFmtId="49" fontId="10" fillId="0" borderId="48" xfId="21" applyNumberFormat="1" applyFont="1" applyFill="1" applyBorder="1" applyAlignment="1">
      <alignment horizontal="center" vertical="center"/>
      <protection/>
    </xf>
    <xf numFmtId="49" fontId="10" fillId="0" borderId="65"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49" fontId="10" fillId="4" borderId="59" xfId="0" applyNumberFormat="1" applyFont="1" applyFill="1" applyBorder="1" applyAlignment="1">
      <alignment horizontal="center" vertical="center" wrapText="1"/>
    </xf>
    <xf numFmtId="49" fontId="10" fillId="4" borderId="50" xfId="0" applyNumberFormat="1" applyFont="1" applyFill="1" applyBorder="1" applyAlignment="1">
      <alignment horizontal="center" vertical="center" wrapText="1"/>
    </xf>
    <xf numFmtId="49" fontId="10" fillId="0" borderId="51" xfId="0" applyNumberFormat="1" applyFont="1" applyFill="1" applyBorder="1" applyAlignment="1">
      <alignment horizontal="center" vertical="center" wrapText="1"/>
    </xf>
    <xf numFmtId="49" fontId="10" fillId="0" borderId="50" xfId="0" applyNumberFormat="1" applyFont="1" applyFill="1" applyBorder="1" applyAlignment="1">
      <alignment horizontal="center" vertical="center" wrapText="1"/>
    </xf>
    <xf numFmtId="49" fontId="10" fillId="0" borderId="52" xfId="0" applyNumberFormat="1" applyFont="1" applyFill="1" applyBorder="1" applyAlignment="1">
      <alignment horizontal="center" vertical="center" wrapText="1"/>
    </xf>
    <xf numFmtId="0" fontId="10" fillId="0" borderId="21" xfId="0" applyNumberFormat="1" applyFont="1" applyFill="1" applyBorder="1" applyAlignment="1">
      <alignment horizontal="right"/>
    </xf>
    <xf numFmtId="0" fontId="10" fillId="0" borderId="13" xfId="0" applyNumberFormat="1" applyFont="1" applyFill="1" applyBorder="1" applyAlignment="1">
      <alignment horizontal="right"/>
    </xf>
    <xf numFmtId="197" fontId="10" fillId="0" borderId="21" xfId="0" applyNumberFormat="1" applyFont="1" applyFill="1" applyBorder="1" applyAlignment="1">
      <alignment horizontal="right"/>
    </xf>
    <xf numFmtId="197" fontId="10" fillId="0" borderId="13" xfId="0" applyNumberFormat="1" applyFont="1" applyFill="1" applyBorder="1" applyAlignment="1">
      <alignment horizontal="right"/>
    </xf>
    <xf numFmtId="49" fontId="9" fillId="0" borderId="51" xfId="0" applyNumberFormat="1" applyFont="1" applyFill="1" applyBorder="1" applyAlignment="1">
      <alignment horizontal="center" vertical="center"/>
    </xf>
    <xf numFmtId="49" fontId="9" fillId="0" borderId="50" xfId="0" applyNumberFormat="1" applyFont="1" applyFill="1" applyBorder="1" applyAlignment="1">
      <alignment horizontal="center" vertical="center"/>
    </xf>
    <xf numFmtId="49" fontId="9" fillId="0" borderId="52" xfId="0" applyNumberFormat="1" applyFont="1" applyFill="1" applyBorder="1" applyAlignment="1">
      <alignment horizontal="center" vertical="center"/>
    </xf>
    <xf numFmtId="49" fontId="9" fillId="0" borderId="0" xfId="0" applyNumberFormat="1" applyFont="1" applyFill="1" applyBorder="1" applyAlignment="1">
      <alignment vertical="top" wrapText="1"/>
    </xf>
    <xf numFmtId="49" fontId="9" fillId="0" borderId="57"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3" fontId="9" fillId="0" borderId="53" xfId="17" applyNumberFormat="1" applyFont="1" applyFill="1" applyBorder="1" applyAlignment="1">
      <alignment horizontal="center" wrapText="1"/>
    </xf>
    <xf numFmtId="3" fontId="9" fillId="0" borderId="53" xfId="17" applyNumberFormat="1" applyFont="1" applyFill="1" applyBorder="1" applyAlignment="1" quotePrefix="1">
      <alignment horizontal="center"/>
    </xf>
    <xf numFmtId="49" fontId="9" fillId="0" borderId="51" xfId="0" applyNumberFormat="1" applyFont="1" applyFill="1" applyBorder="1" applyAlignment="1">
      <alignment horizontal="center" vertical="center" wrapText="1"/>
    </xf>
    <xf numFmtId="49" fontId="9" fillId="0" borderId="53"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xf>
    <xf numFmtId="197" fontId="10" fillId="0" borderId="65" xfId="0" applyNumberFormat="1" applyFont="1" applyFill="1" applyBorder="1" applyAlignment="1">
      <alignment horizontal="center"/>
    </xf>
    <xf numFmtId="197" fontId="10" fillId="0" borderId="12" xfId="0" applyNumberFormat="1" applyFont="1" applyFill="1" applyBorder="1" applyAlignment="1">
      <alignment horizontal="center"/>
    </xf>
    <xf numFmtId="38" fontId="9" fillId="0" borderId="21" xfId="17" applyFont="1" applyFill="1" applyBorder="1" applyAlignment="1" quotePrefix="1">
      <alignment/>
    </xf>
    <xf numFmtId="0" fontId="0" fillId="0" borderId="13" xfId="0" applyFont="1" applyBorder="1" applyAlignment="1">
      <alignment/>
    </xf>
    <xf numFmtId="38" fontId="9" fillId="0" borderId="0" xfId="17" applyFont="1" applyFill="1" applyBorder="1" applyAlignment="1">
      <alignment vertical="center"/>
    </xf>
    <xf numFmtId="38" fontId="9" fillId="0" borderId="43" xfId="17" applyFont="1" applyFill="1" applyBorder="1" applyAlignment="1">
      <alignment/>
    </xf>
    <xf numFmtId="38" fontId="9" fillId="0" borderId="0" xfId="17" applyFont="1" applyFill="1" applyBorder="1" applyAlignment="1">
      <alignment/>
    </xf>
    <xf numFmtId="38" fontId="9" fillId="0" borderId="13" xfId="17" applyFont="1" applyFill="1" applyBorder="1" applyAlignment="1">
      <alignment/>
    </xf>
    <xf numFmtId="38" fontId="10" fillId="0" borderId="54" xfId="17" applyFont="1" applyFill="1" applyBorder="1" applyAlignment="1">
      <alignment vertical="center"/>
    </xf>
    <xf numFmtId="49" fontId="10" fillId="0" borderId="7" xfId="0" applyNumberFormat="1" applyFont="1" applyFill="1" applyBorder="1" applyAlignment="1">
      <alignment vertical="center"/>
    </xf>
    <xf numFmtId="38" fontId="10" fillId="0" borderId="55" xfId="17" applyFont="1" applyFill="1" applyBorder="1" applyAlignment="1" quotePrefix="1">
      <alignment vertical="center"/>
    </xf>
    <xf numFmtId="0" fontId="6" fillId="0" borderId="7" xfId="0" applyFont="1" applyBorder="1" applyAlignment="1">
      <alignment vertical="center"/>
    </xf>
    <xf numFmtId="38" fontId="10" fillId="0" borderId="43" xfId="17" applyFont="1" applyFill="1" applyBorder="1" applyAlignment="1">
      <alignment vertical="center"/>
    </xf>
    <xf numFmtId="49" fontId="10" fillId="0" borderId="13" xfId="0" applyNumberFormat="1" applyFont="1" applyFill="1" applyBorder="1" applyAlignment="1">
      <alignment vertical="center"/>
    </xf>
    <xf numFmtId="38" fontId="10" fillId="0" borderId="21" xfId="17" applyFont="1" applyFill="1" applyBorder="1" applyAlignment="1" quotePrefix="1">
      <alignment vertical="center"/>
    </xf>
    <xf numFmtId="0" fontId="6" fillId="0" borderId="13" xfId="0" applyFont="1" applyBorder="1" applyAlignment="1">
      <alignment vertical="center"/>
    </xf>
    <xf numFmtId="38" fontId="9" fillId="0" borderId="21" xfId="17" applyFont="1" applyFill="1" applyBorder="1" applyAlignment="1" quotePrefix="1">
      <alignment horizontal="right"/>
    </xf>
    <xf numFmtId="0" fontId="0" fillId="0" borderId="13" xfId="0" applyFont="1" applyBorder="1" applyAlignment="1">
      <alignment horizontal="right"/>
    </xf>
    <xf numFmtId="191" fontId="10" fillId="0" borderId="0" xfId="17" applyNumberFormat="1" applyFont="1" applyFill="1" applyBorder="1" applyAlignment="1" applyProtection="1">
      <alignment vertical="center"/>
      <protection/>
    </xf>
    <xf numFmtId="191" fontId="0" fillId="0" borderId="13" xfId="0" applyNumberFormat="1" applyBorder="1" applyAlignment="1">
      <alignment vertical="center"/>
    </xf>
    <xf numFmtId="38" fontId="10" fillId="0" borderId="0" xfId="17" applyFont="1" applyFill="1" applyBorder="1" applyAlignment="1" applyProtection="1">
      <alignment vertical="center"/>
      <protection/>
    </xf>
    <xf numFmtId="0" fontId="0" fillId="0" borderId="13" xfId="0" applyBorder="1" applyAlignment="1">
      <alignment vertical="center"/>
    </xf>
    <xf numFmtId="191" fontId="10" fillId="0" borderId="21" xfId="17" applyNumberFormat="1" applyFont="1" applyFill="1" applyBorder="1" applyAlignment="1">
      <alignment vertical="center"/>
    </xf>
    <xf numFmtId="38" fontId="10" fillId="0" borderId="21" xfId="17" applyFont="1" applyFill="1" applyBorder="1" applyAlignment="1">
      <alignment vertical="center"/>
    </xf>
    <xf numFmtId="0" fontId="0" fillId="0" borderId="13" xfId="0" applyFill="1" applyBorder="1" applyAlignment="1">
      <alignment vertical="center"/>
    </xf>
    <xf numFmtId="49" fontId="10" fillId="0" borderId="116" xfId="0" applyNumberFormat="1" applyFont="1" applyFill="1" applyBorder="1" applyAlignment="1">
      <alignment horizontal="center" vertical="center"/>
    </xf>
    <xf numFmtId="49" fontId="10" fillId="0" borderId="67" xfId="0" applyNumberFormat="1" applyFont="1" applyFill="1" applyBorder="1" applyAlignment="1">
      <alignment horizontal="center" vertical="center"/>
    </xf>
    <xf numFmtId="49" fontId="10" fillId="0" borderId="71" xfId="0" applyNumberFormat="1" applyFont="1" applyFill="1" applyBorder="1" applyAlignment="1">
      <alignment horizontal="center" vertical="center"/>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xf>
    <xf numFmtId="0" fontId="10" fillId="0" borderId="50"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117"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12" xfId="0" applyFont="1" applyFill="1" applyBorder="1" applyAlignment="1">
      <alignment horizontal="center" vertical="center" wrapText="1"/>
    </xf>
    <xf numFmtId="49" fontId="10" fillId="0" borderId="83" xfId="0" applyNumberFormat="1" applyFont="1" applyFill="1" applyBorder="1" applyAlignment="1">
      <alignment horizontal="center" vertical="center"/>
    </xf>
    <xf numFmtId="49" fontId="10" fillId="0" borderId="49" xfId="0" applyNumberFormat="1" applyFont="1" applyFill="1" applyBorder="1" applyAlignment="1">
      <alignment horizontal="center" vertical="center"/>
    </xf>
    <xf numFmtId="0" fontId="10" fillId="4" borderId="118" xfId="0" applyFont="1" applyFill="1" applyBorder="1" applyAlignment="1">
      <alignment horizontal="center" vertical="center" wrapText="1"/>
    </xf>
    <xf numFmtId="0" fontId="10" fillId="4" borderId="50"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61" xfId="0" applyFont="1" applyFill="1" applyBorder="1" applyAlignment="1">
      <alignment horizontal="center" vertical="center" wrapText="1"/>
    </xf>
    <xf numFmtId="49" fontId="10" fillId="0" borderId="82" xfId="0" applyNumberFormat="1" applyFont="1" applyFill="1" applyBorder="1" applyAlignment="1">
      <alignment horizontal="center" vertical="center" wrapText="1"/>
    </xf>
    <xf numFmtId="49" fontId="10" fillId="0" borderId="119" xfId="0" applyNumberFormat="1" applyFont="1" applyFill="1" applyBorder="1" applyAlignment="1">
      <alignment horizontal="center" vertical="center" wrapText="1"/>
    </xf>
    <xf numFmtId="49" fontId="10" fillId="0" borderId="51" xfId="0" applyNumberFormat="1" applyFont="1" applyFill="1" applyBorder="1" applyAlignment="1">
      <alignment horizontal="right" vertical="center" wrapText="1"/>
    </xf>
    <xf numFmtId="49" fontId="10" fillId="0" borderId="50" xfId="0" applyNumberFormat="1" applyFont="1" applyFill="1" applyBorder="1" applyAlignment="1">
      <alignment horizontal="right" vertical="center" wrapText="1"/>
    </xf>
    <xf numFmtId="49" fontId="10" fillId="0" borderId="59" xfId="0" applyNumberFormat="1" applyFont="1" applyFill="1" applyBorder="1" applyAlignment="1">
      <alignment horizontal="right" vertical="center" wrapText="1"/>
    </xf>
    <xf numFmtId="193" fontId="10" fillId="0" borderId="117" xfId="21" applyNumberFormat="1" applyFont="1" applyBorder="1" applyAlignment="1">
      <alignment horizontal="center" vertical="center" wrapText="1"/>
      <protection/>
    </xf>
    <xf numFmtId="49" fontId="10" fillId="0" borderId="55"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49" fontId="10" fillId="0" borderId="53" xfId="0" applyNumberFormat="1" applyFont="1" applyFill="1" applyBorder="1" applyAlignment="1">
      <alignment horizontal="center" vertical="center" wrapText="1"/>
    </xf>
    <xf numFmtId="49" fontId="10" fillId="0" borderId="56" xfId="21" applyNumberFormat="1" applyFont="1" applyBorder="1" applyAlignment="1">
      <alignment horizontal="center" vertical="center" wrapText="1"/>
      <protection/>
    </xf>
    <xf numFmtId="49" fontId="10" fillId="0" borderId="61" xfId="21" applyNumberFormat="1" applyFont="1" applyBorder="1" applyAlignment="1">
      <alignment horizontal="center" vertical="center" wrapText="1"/>
      <protection/>
    </xf>
    <xf numFmtId="49" fontId="10" fillId="0" borderId="65" xfId="0" applyNumberFormat="1" applyFont="1" applyFill="1" applyBorder="1" applyAlignment="1">
      <alignment horizontal="center" vertical="center" wrapText="1"/>
    </xf>
    <xf numFmtId="49" fontId="10" fillId="0" borderId="117" xfId="0" applyNumberFormat="1" applyFont="1" applyFill="1" applyBorder="1" applyAlignment="1">
      <alignment horizontal="right" vertical="center" wrapText="1"/>
    </xf>
    <xf numFmtId="49" fontId="10" fillId="0" borderId="64" xfId="0" applyNumberFormat="1" applyFont="1" applyFill="1" applyBorder="1" applyAlignment="1">
      <alignment horizontal="right" vertical="center" wrapText="1"/>
    </xf>
    <xf numFmtId="49" fontId="10" fillId="0" borderId="12" xfId="0" applyNumberFormat="1" applyFont="1" applyFill="1" applyBorder="1" applyAlignment="1">
      <alignment horizontal="right" vertical="center" wrapText="1"/>
    </xf>
    <xf numFmtId="49" fontId="47" fillId="0" borderId="56" xfId="0" applyNumberFormat="1" applyFont="1" applyFill="1" applyBorder="1" applyAlignment="1">
      <alignment horizontal="center" vertical="center" wrapText="1"/>
    </xf>
    <xf numFmtId="49" fontId="47" fillId="0" borderId="61"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10" fillId="0" borderId="59" xfId="0" applyNumberFormat="1" applyFont="1" applyFill="1" applyBorder="1" applyAlignment="1">
      <alignment horizontal="center" vertical="center" wrapText="1"/>
    </xf>
    <xf numFmtId="49" fontId="10" fillId="0" borderId="118" xfId="0" applyNumberFormat="1" applyFont="1" applyFill="1" applyBorder="1" applyAlignment="1">
      <alignment horizontal="center" vertical="center" wrapText="1"/>
    </xf>
    <xf numFmtId="49" fontId="10" fillId="0" borderId="115" xfId="21" applyNumberFormat="1" applyFont="1" applyFill="1" applyBorder="1" applyAlignment="1">
      <alignment horizontal="center" vertical="center"/>
      <protection/>
    </xf>
    <xf numFmtId="193" fontId="10" fillId="0" borderId="59" xfId="21" applyNumberFormat="1" applyFont="1" applyBorder="1" applyAlignment="1">
      <alignment horizontal="center" vertical="center"/>
      <protection/>
    </xf>
    <xf numFmtId="193" fontId="10" fillId="4" borderId="51" xfId="21" applyNumberFormat="1" applyFont="1" applyFill="1" applyBorder="1" applyAlignment="1">
      <alignment horizontal="center" vertical="center"/>
      <protection/>
    </xf>
    <xf numFmtId="193" fontId="10" fillId="4" borderId="50" xfId="21" applyNumberFormat="1" applyFont="1" applyFill="1" applyBorder="1" applyAlignment="1">
      <alignment horizontal="center" vertical="center"/>
      <protection/>
    </xf>
    <xf numFmtId="0" fontId="9" fillId="0" borderId="0" xfId="23" applyNumberFormat="1" applyFont="1" applyBorder="1" applyAlignment="1">
      <alignment vertical="top" wrapText="1"/>
      <protection/>
    </xf>
    <xf numFmtId="38" fontId="10" fillId="0" borderId="13" xfId="17" applyFont="1" applyFill="1" applyBorder="1" applyAlignment="1" applyProtection="1">
      <alignment vertical="center"/>
      <protection/>
    </xf>
    <xf numFmtId="198" fontId="10" fillId="0" borderId="21" xfId="0" applyNumberFormat="1" applyFont="1" applyFill="1" applyBorder="1" applyAlignment="1">
      <alignment horizontal="right"/>
    </xf>
    <xf numFmtId="198" fontId="10" fillId="0" borderId="13" xfId="0" applyNumberFormat="1" applyFont="1" applyFill="1" applyBorder="1" applyAlignment="1">
      <alignment horizontal="right"/>
    </xf>
    <xf numFmtId="0" fontId="9" fillId="0" borderId="0" xfId="0" applyNumberFormat="1" applyFont="1" applyFill="1" applyBorder="1" applyAlignment="1">
      <alignment vertical="top" wrapText="1"/>
    </xf>
    <xf numFmtId="194" fontId="9" fillId="0" borderId="93" xfId="21" applyNumberFormat="1" applyFont="1" applyFill="1" applyBorder="1" applyAlignment="1">
      <alignment horizontal="center" vertical="center" wrapText="1"/>
      <protection/>
    </xf>
    <xf numFmtId="194" fontId="9" fillId="0" borderId="74" xfId="21" applyNumberFormat="1" applyFont="1" applyFill="1" applyBorder="1" applyAlignment="1">
      <alignment horizontal="center" vertical="center" wrapText="1"/>
      <protection/>
    </xf>
    <xf numFmtId="49" fontId="9" fillId="0" borderId="93" xfId="0" applyNumberFormat="1" applyFont="1" applyFill="1" applyBorder="1" applyAlignment="1">
      <alignment horizontal="center" vertical="center" wrapText="1"/>
    </xf>
    <xf numFmtId="49" fontId="9" fillId="0" borderId="74" xfId="0" applyNumberFormat="1" applyFont="1" applyFill="1" applyBorder="1" applyAlignment="1">
      <alignment horizontal="center" vertical="center"/>
    </xf>
    <xf numFmtId="49" fontId="9" fillId="0" borderId="75" xfId="0" applyNumberFormat="1" applyFont="1" applyFill="1" applyBorder="1" applyAlignment="1">
      <alignment horizontal="center" vertical="center"/>
    </xf>
    <xf numFmtId="49" fontId="9" fillId="0" borderId="77" xfId="0" applyNumberFormat="1" applyFont="1" applyFill="1" applyBorder="1" applyAlignment="1">
      <alignment horizontal="center" vertical="center" wrapText="1"/>
    </xf>
    <xf numFmtId="49" fontId="9" fillId="0" borderId="75" xfId="0" applyNumberFormat="1" applyFont="1" applyFill="1" applyBorder="1" applyAlignment="1">
      <alignment horizontal="center" vertical="center" wrapText="1"/>
    </xf>
    <xf numFmtId="49" fontId="9" fillId="0" borderId="114" xfId="0" applyNumberFormat="1" applyFont="1" applyFill="1" applyBorder="1" applyAlignment="1">
      <alignment horizontal="center" vertical="center" wrapText="1"/>
    </xf>
    <xf numFmtId="49" fontId="21" fillId="0" borderId="56" xfId="0" applyNumberFormat="1" applyFont="1" applyFill="1" applyBorder="1" applyAlignment="1">
      <alignment horizontal="center" vertical="center" wrapText="1"/>
    </xf>
    <xf numFmtId="49" fontId="21" fillId="0" borderId="61" xfId="0" applyNumberFormat="1" applyFont="1" applyFill="1" applyBorder="1" applyAlignment="1">
      <alignment horizontal="center" vertical="center" wrapText="1"/>
    </xf>
    <xf numFmtId="0" fontId="21" fillId="0" borderId="56" xfId="0" applyFont="1" applyFill="1" applyBorder="1" applyAlignment="1">
      <alignment horizontal="center" vertical="center" wrapText="1"/>
    </xf>
    <xf numFmtId="0" fontId="21" fillId="0" borderId="61" xfId="0" applyFont="1" applyFill="1" applyBorder="1" applyAlignment="1">
      <alignment horizontal="center" vertical="center" wrapText="1"/>
    </xf>
    <xf numFmtId="49" fontId="9" fillId="0" borderId="0" xfId="0" applyNumberFormat="1" applyFont="1" applyFill="1" applyAlignment="1">
      <alignment vertical="top" wrapText="1"/>
    </xf>
    <xf numFmtId="49" fontId="10" fillId="0" borderId="47" xfId="0" applyNumberFormat="1" applyFont="1" applyFill="1" applyBorder="1" applyAlignment="1">
      <alignment horizontal="right" vertical="center"/>
    </xf>
    <xf numFmtId="49" fontId="10" fillId="0" borderId="49" xfId="0" applyNumberFormat="1" applyFont="1" applyFill="1" applyBorder="1" applyAlignment="1">
      <alignment horizontal="right" vertical="center"/>
    </xf>
    <xf numFmtId="49" fontId="9" fillId="0" borderId="52" xfId="0" applyNumberFormat="1" applyFont="1" applyFill="1" applyBorder="1" applyAlignment="1">
      <alignment horizontal="center" vertical="center" wrapText="1"/>
    </xf>
    <xf numFmtId="193" fontId="9" fillId="0" borderId="65" xfId="21" applyNumberFormat="1" applyFont="1" applyFill="1" applyBorder="1" applyAlignment="1">
      <alignment horizontal="center" vertical="center"/>
      <protection/>
    </xf>
    <xf numFmtId="193" fontId="9" fillId="0" borderId="84" xfId="21" applyNumberFormat="1" applyFont="1" applyFill="1" applyBorder="1" applyAlignment="1">
      <alignment horizontal="center" vertical="center"/>
      <protection/>
    </xf>
    <xf numFmtId="193" fontId="9" fillId="0" borderId="55" xfId="21" applyNumberFormat="1" applyFont="1" applyFill="1" applyBorder="1" applyAlignment="1">
      <alignment horizontal="center" vertical="center"/>
      <protection/>
    </xf>
    <xf numFmtId="193" fontId="9" fillId="0" borderId="10" xfId="21" applyNumberFormat="1" applyFont="1" applyFill="1" applyBorder="1" applyAlignment="1">
      <alignment horizontal="center" vertical="center"/>
      <protection/>
    </xf>
    <xf numFmtId="49" fontId="10" fillId="0" borderId="64" xfId="0" applyNumberFormat="1" applyFont="1" applyFill="1" applyBorder="1" applyAlignment="1">
      <alignment horizontal="center" vertical="center"/>
    </xf>
    <xf numFmtId="49" fontId="10" fillId="4" borderId="50" xfId="0" applyNumberFormat="1" applyFont="1" applyFill="1" applyBorder="1" applyAlignment="1">
      <alignment horizontal="center" vertical="center"/>
    </xf>
    <xf numFmtId="49" fontId="10" fillId="4" borderId="52" xfId="0" applyNumberFormat="1" applyFont="1" applyFill="1" applyBorder="1" applyAlignment="1">
      <alignment horizontal="center" vertical="center"/>
    </xf>
    <xf numFmtId="38" fontId="10" fillId="0" borderId="21" xfId="17" applyFont="1" applyFill="1" applyBorder="1" applyAlignment="1">
      <alignment horizontal="center"/>
    </xf>
    <xf numFmtId="38" fontId="10" fillId="0" borderId="13" xfId="17" applyFont="1" applyFill="1" applyBorder="1" applyAlignment="1">
      <alignment horizontal="center"/>
    </xf>
    <xf numFmtId="49" fontId="9" fillId="0" borderId="0" xfId="0" applyNumberFormat="1" applyFont="1" applyFill="1" applyBorder="1" applyAlignment="1">
      <alignment horizontal="left" vertical="top" wrapText="1"/>
    </xf>
    <xf numFmtId="49" fontId="10" fillId="0" borderId="84"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9" fillId="0" borderId="61" xfId="0" applyNumberFormat="1" applyFont="1" applyFill="1" applyBorder="1" applyAlignment="1">
      <alignment horizontal="center" vertical="center" wrapText="1"/>
    </xf>
    <xf numFmtId="49" fontId="9" fillId="0" borderId="53" xfId="0" applyNumberFormat="1" applyFont="1" applyFill="1" applyBorder="1" applyAlignment="1">
      <alignment horizontal="center" vertical="center"/>
    </xf>
    <xf numFmtId="210" fontId="10" fillId="0" borderId="83" xfId="17" applyNumberFormat="1" applyFont="1" applyBorder="1" applyAlignment="1">
      <alignment horizontal="center" vertical="center"/>
    </xf>
    <xf numFmtId="210" fontId="10" fillId="0" borderId="47" xfId="17" applyNumberFormat="1" applyFont="1" applyBorder="1" applyAlignment="1">
      <alignment horizontal="center" vertical="center"/>
    </xf>
    <xf numFmtId="210" fontId="10" fillId="0" borderId="48" xfId="17" applyNumberFormat="1" applyFont="1" applyBorder="1" applyAlignment="1">
      <alignment horizontal="center" vertical="center"/>
    </xf>
    <xf numFmtId="0" fontId="10" fillId="0" borderId="119" xfId="24" applyNumberFormat="1" applyFont="1" applyBorder="1" applyAlignment="1">
      <alignment horizontal="center" vertical="center"/>
      <protection/>
    </xf>
    <xf numFmtId="210" fontId="9" fillId="0" borderId="57" xfId="23" applyNumberFormat="1" applyFont="1" applyFill="1" applyBorder="1" applyAlignment="1">
      <alignment horizontal="center" vertical="center"/>
      <protection/>
    </xf>
    <xf numFmtId="210" fontId="9" fillId="0" borderId="92" xfId="23" applyNumberFormat="1" applyFont="1" applyFill="1" applyBorder="1" applyAlignment="1">
      <alignment horizontal="center" vertical="center"/>
      <protection/>
    </xf>
    <xf numFmtId="210" fontId="10" fillId="0" borderId="51" xfId="17" applyNumberFormat="1" applyFont="1" applyBorder="1" applyAlignment="1">
      <alignment horizontal="center" vertical="center"/>
    </xf>
    <xf numFmtId="0" fontId="0" fillId="0" borderId="50" xfId="0" applyBorder="1" applyAlignment="1">
      <alignment horizontal="center"/>
    </xf>
    <xf numFmtId="0" fontId="0" fillId="0" borderId="59" xfId="0" applyBorder="1" applyAlignment="1">
      <alignment horizontal="center"/>
    </xf>
    <xf numFmtId="0" fontId="9" fillId="0" borderId="51" xfId="23" applyFont="1" applyFill="1" applyBorder="1" applyAlignment="1">
      <alignment horizontal="center" vertical="center" wrapText="1"/>
      <protection/>
    </xf>
    <xf numFmtId="0" fontId="9" fillId="0" borderId="50" xfId="23" applyFont="1" applyFill="1" applyBorder="1" applyAlignment="1">
      <alignment horizontal="center" vertical="center" wrapText="1"/>
      <protection/>
    </xf>
    <xf numFmtId="38" fontId="9" fillId="0" borderId="78" xfId="17" applyFont="1" applyBorder="1" applyAlignment="1">
      <alignment horizontal="center" vertical="center" wrapText="1"/>
    </xf>
    <xf numFmtId="38" fontId="9" fillId="0" borderId="73" xfId="17" applyFont="1" applyBorder="1" applyAlignment="1">
      <alignment horizontal="center" vertical="center" wrapText="1"/>
    </xf>
    <xf numFmtId="0" fontId="9" fillId="0" borderId="73" xfId="23" applyFont="1" applyFill="1" applyBorder="1" applyAlignment="1">
      <alignment horizontal="center" vertical="center" wrapText="1"/>
      <protection/>
    </xf>
    <xf numFmtId="0" fontId="9" fillId="0" borderId="73" xfId="23" applyFont="1" applyFill="1" applyBorder="1" applyAlignment="1">
      <alignment horizontal="center" vertical="center"/>
      <protection/>
    </xf>
    <xf numFmtId="0" fontId="9" fillId="0" borderId="79" xfId="23" applyFont="1" applyFill="1" applyBorder="1" applyAlignment="1">
      <alignment horizontal="center" vertical="center"/>
      <protection/>
    </xf>
    <xf numFmtId="38" fontId="9" fillId="0" borderId="79" xfId="17" applyFont="1" applyBorder="1" applyAlignment="1">
      <alignment horizontal="center" vertical="center" wrapText="1"/>
    </xf>
    <xf numFmtId="38" fontId="10" fillId="0" borderId="57" xfId="17" applyFont="1" applyFill="1" applyBorder="1" applyAlignment="1">
      <alignment horizontal="center" vertical="center"/>
    </xf>
    <xf numFmtId="38" fontId="10" fillId="0" borderId="92" xfId="17" applyFont="1" applyFill="1" applyBorder="1" applyAlignment="1">
      <alignment horizontal="center" vertical="center"/>
    </xf>
    <xf numFmtId="38" fontId="10" fillId="0" borderId="58" xfId="17" applyFont="1" applyFill="1" applyBorder="1" applyAlignment="1">
      <alignment horizontal="center" vertical="center"/>
    </xf>
    <xf numFmtId="0" fontId="10" fillId="0" borderId="92" xfId="24" applyFont="1" applyFill="1" applyBorder="1" applyAlignment="1">
      <alignment horizontal="center" vertical="center" wrapText="1"/>
      <protection/>
    </xf>
    <xf numFmtId="0" fontId="6" fillId="0" borderId="58" xfId="24" applyFont="1" applyFill="1" applyBorder="1" applyAlignment="1">
      <alignment horizontal="center" vertical="center" wrapText="1"/>
      <protection/>
    </xf>
    <xf numFmtId="38" fontId="10" fillId="4" borderId="57" xfId="17" applyFont="1" applyFill="1" applyBorder="1" applyAlignment="1">
      <alignment horizontal="center" vertical="center"/>
    </xf>
    <xf numFmtId="38" fontId="10" fillId="4" borderId="92" xfId="17" applyFont="1" applyFill="1" applyBorder="1" applyAlignment="1">
      <alignment horizontal="center" vertical="center"/>
    </xf>
    <xf numFmtId="210" fontId="9" fillId="0" borderId="92" xfId="17" applyNumberFormat="1" applyFont="1" applyFill="1" applyBorder="1" applyAlignment="1">
      <alignment horizontal="center" vertical="center"/>
    </xf>
    <xf numFmtId="210" fontId="9" fillId="0" borderId="58" xfId="17" applyNumberFormat="1" applyFont="1" applyFill="1" applyBorder="1" applyAlignment="1">
      <alignment horizontal="center" vertical="center"/>
    </xf>
    <xf numFmtId="210" fontId="10" fillId="4" borderId="51" xfId="23" applyNumberFormat="1" applyFont="1" applyFill="1" applyBorder="1" applyAlignment="1">
      <alignment horizontal="center" vertical="center"/>
      <protection/>
    </xf>
    <xf numFmtId="210" fontId="10" fillId="4" borderId="50" xfId="23" applyNumberFormat="1" applyFont="1" applyFill="1" applyBorder="1" applyAlignment="1">
      <alignment horizontal="center" vertical="center"/>
      <protection/>
    </xf>
    <xf numFmtId="210" fontId="10" fillId="4" borderId="52" xfId="23" applyNumberFormat="1" applyFont="1" applyFill="1" applyBorder="1" applyAlignment="1">
      <alignment horizontal="center" vertical="center"/>
      <protection/>
    </xf>
    <xf numFmtId="0" fontId="9" fillId="0" borderId="77" xfId="23" applyFont="1" applyBorder="1" applyAlignment="1">
      <alignment horizontal="center" vertical="center" wrapText="1"/>
      <protection/>
    </xf>
    <xf numFmtId="0" fontId="9" fillId="0" borderId="74" xfId="23" applyFont="1" applyBorder="1" applyAlignment="1">
      <alignment horizontal="center" vertical="center" wrapText="1"/>
      <protection/>
    </xf>
    <xf numFmtId="0" fontId="9" fillId="0" borderId="75" xfId="23" applyFont="1" applyBorder="1" applyAlignment="1">
      <alignment horizontal="center" vertical="center" wrapText="1"/>
      <protection/>
    </xf>
    <xf numFmtId="38" fontId="9" fillId="0" borderId="93" xfId="17" applyFont="1" applyBorder="1" applyAlignment="1">
      <alignment horizontal="center" vertical="center" wrapText="1"/>
    </xf>
    <xf numFmtId="38" fontId="9" fillId="0" borderId="75" xfId="17" applyFont="1" applyBorder="1" applyAlignment="1">
      <alignment horizontal="center" vertical="center" wrapText="1"/>
    </xf>
    <xf numFmtId="38" fontId="9" fillId="0" borderId="77" xfId="17" applyFont="1" applyBorder="1" applyAlignment="1">
      <alignment horizontal="center" vertical="center" wrapText="1"/>
    </xf>
    <xf numFmtId="38" fontId="9" fillId="0" borderId="74" xfId="17" applyFont="1" applyBorder="1" applyAlignment="1">
      <alignment horizontal="center" vertical="center" wrapText="1"/>
    </xf>
    <xf numFmtId="0" fontId="9" fillId="0" borderId="77" xfId="23" applyFont="1" applyBorder="1" applyAlignment="1" quotePrefix="1">
      <alignment horizontal="center" vertical="center" wrapText="1"/>
      <protection/>
    </xf>
    <xf numFmtId="0" fontId="0" fillId="0" borderId="114" xfId="0" applyBorder="1" applyAlignment="1">
      <alignment horizontal="right"/>
    </xf>
    <xf numFmtId="0" fontId="9" fillId="0" borderId="77" xfId="23" applyNumberFormat="1" applyFont="1" applyBorder="1" applyAlignment="1">
      <alignment horizontal="center" vertical="center" wrapText="1"/>
      <protection/>
    </xf>
    <xf numFmtId="0" fontId="0" fillId="0" borderId="75" xfId="0" applyBorder="1" applyAlignment="1">
      <alignment horizontal="right"/>
    </xf>
    <xf numFmtId="0" fontId="10" fillId="4" borderId="119" xfId="23" applyNumberFormat="1" applyFont="1" applyFill="1" applyBorder="1" applyAlignment="1">
      <alignment horizontal="left" vertical="center"/>
      <protection/>
    </xf>
    <xf numFmtId="0" fontId="10" fillId="4" borderId="80" xfId="23" applyNumberFormat="1" applyFont="1" applyFill="1" applyBorder="1" applyAlignment="1">
      <alignment horizontal="left" vertical="center"/>
      <protection/>
    </xf>
    <xf numFmtId="0" fontId="10" fillId="0" borderId="56" xfId="23" applyFont="1" applyBorder="1" applyAlignment="1">
      <alignment horizontal="center" vertical="center" wrapText="1"/>
      <protection/>
    </xf>
    <xf numFmtId="0" fontId="10" fillId="0" borderId="61" xfId="23" applyFont="1" applyBorder="1" applyAlignment="1">
      <alignment horizontal="center" vertical="center"/>
      <protection/>
    </xf>
    <xf numFmtId="210" fontId="10" fillId="0" borderId="53" xfId="23" applyNumberFormat="1" applyFont="1" applyFill="1" applyBorder="1" applyAlignment="1">
      <alignment horizontal="center" vertical="center" wrapText="1"/>
      <protection/>
    </xf>
    <xf numFmtId="210" fontId="10" fillId="0" borderId="51" xfId="23" applyNumberFormat="1" applyFont="1" applyFill="1" applyBorder="1" applyAlignment="1">
      <alignment horizontal="center" vertical="center" wrapText="1"/>
      <protection/>
    </xf>
    <xf numFmtId="210" fontId="10" fillId="0" borderId="52" xfId="23" applyNumberFormat="1" applyFont="1" applyFill="1" applyBorder="1" applyAlignment="1">
      <alignment horizontal="center" vertical="center" wrapText="1"/>
      <protection/>
    </xf>
    <xf numFmtId="210" fontId="10" fillId="0" borderId="17" xfId="17" applyNumberFormat="1" applyFont="1" applyBorder="1" applyAlignment="1">
      <alignment horizontal="center" vertical="center" wrapText="1"/>
    </xf>
    <xf numFmtId="210" fontId="10" fillId="0" borderId="62" xfId="17" applyNumberFormat="1" applyFont="1" applyBorder="1" applyAlignment="1">
      <alignment horizontal="center" vertical="center"/>
    </xf>
    <xf numFmtId="210" fontId="10" fillId="0" borderId="92" xfId="23" applyNumberFormat="1" applyFont="1" applyFill="1" applyBorder="1" applyAlignment="1">
      <alignment horizontal="center" vertical="center" wrapText="1"/>
      <protection/>
    </xf>
    <xf numFmtId="210" fontId="10" fillId="0" borderId="58" xfId="23" applyNumberFormat="1" applyFont="1" applyFill="1" applyBorder="1" applyAlignment="1">
      <alignment horizontal="center" vertical="center" wrapText="1"/>
      <protection/>
    </xf>
    <xf numFmtId="210" fontId="10" fillId="0" borderId="65" xfId="23" applyNumberFormat="1" applyFont="1" applyFill="1" applyBorder="1" applyAlignment="1">
      <alignment horizontal="center" vertical="center" wrapText="1"/>
      <protection/>
    </xf>
    <xf numFmtId="0" fontId="6" fillId="0" borderId="55" xfId="23" applyFont="1" applyFill="1" applyBorder="1" applyAlignment="1">
      <alignment horizontal="center" vertical="center"/>
      <protection/>
    </xf>
    <xf numFmtId="0" fontId="10" fillId="0" borderId="57" xfId="23" applyFont="1" applyBorder="1" applyAlignment="1">
      <alignment horizontal="center" vertical="center" wrapText="1"/>
      <protection/>
    </xf>
    <xf numFmtId="210" fontId="10" fillId="0" borderId="117" xfId="17" applyNumberFormat="1" applyFont="1" applyBorder="1" applyAlignment="1">
      <alignment horizontal="center" vertical="center"/>
    </xf>
    <xf numFmtId="210" fontId="10" fillId="0" borderId="64" xfId="17" applyNumberFormat="1" applyFont="1" applyBorder="1" applyAlignment="1">
      <alignment horizontal="center" vertical="center"/>
    </xf>
    <xf numFmtId="210" fontId="10" fillId="0" borderId="12" xfId="17" applyNumberFormat="1" applyFont="1" applyBorder="1" applyAlignment="1">
      <alignment horizontal="center" vertical="center"/>
    </xf>
    <xf numFmtId="210" fontId="10" fillId="0" borderId="56" xfId="23" applyNumberFormat="1" applyFont="1" applyFill="1" applyBorder="1" applyAlignment="1">
      <alignment horizontal="center" vertical="center" wrapText="1"/>
      <protection/>
    </xf>
    <xf numFmtId="0" fontId="6" fillId="0" borderId="61" xfId="23" applyFont="1" applyFill="1" applyBorder="1" applyAlignment="1">
      <alignment horizontal="center" vertical="center"/>
      <protection/>
    </xf>
    <xf numFmtId="0" fontId="10" fillId="0" borderId="51" xfId="23" applyFont="1" applyBorder="1" applyAlignment="1">
      <alignment horizontal="center" vertical="center" wrapText="1"/>
      <protection/>
    </xf>
    <xf numFmtId="0" fontId="10" fillId="0" borderId="117" xfId="23" applyFont="1" applyBorder="1" applyAlignment="1">
      <alignment horizontal="center" vertical="center" wrapText="1"/>
      <protection/>
    </xf>
    <xf numFmtId="0" fontId="10" fillId="0" borderId="64" xfId="23" applyFont="1" applyBorder="1" applyAlignment="1">
      <alignment horizontal="center" vertical="center" wrapText="1"/>
      <protection/>
    </xf>
    <xf numFmtId="0" fontId="10" fillId="0" borderId="12" xfId="23" applyFont="1" applyBorder="1" applyAlignment="1">
      <alignment horizontal="center" vertical="center" wrapText="1"/>
      <protection/>
    </xf>
    <xf numFmtId="49" fontId="9" fillId="0" borderId="0" xfId="17" applyNumberFormat="1" applyFont="1" applyBorder="1" applyAlignment="1">
      <alignment horizontal="left" vertical="top" wrapText="1"/>
    </xf>
    <xf numFmtId="0" fontId="9" fillId="0" borderId="0" xfId="23" applyNumberFormat="1" applyFont="1" applyBorder="1" applyAlignment="1">
      <alignment horizontal="left" vertical="top" wrapText="1"/>
      <protection/>
    </xf>
    <xf numFmtId="0" fontId="10" fillId="0" borderId="61" xfId="23" applyFont="1" applyBorder="1" applyAlignment="1" quotePrefix="1">
      <alignment horizontal="center" vertical="center" wrapText="1"/>
      <protection/>
    </xf>
    <xf numFmtId="210" fontId="9" fillId="0" borderId="118" xfId="17" applyNumberFormat="1" applyFont="1" applyFill="1" applyBorder="1" applyAlignment="1">
      <alignment horizontal="center" vertical="center"/>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10" fillId="0" borderId="58" xfId="24" applyNumberFormat="1" applyFont="1" applyBorder="1" applyAlignment="1">
      <alignment horizontal="center" vertical="center"/>
      <protection/>
    </xf>
    <xf numFmtId="0" fontId="10" fillId="0" borderId="53" xfId="24" applyNumberFormat="1" applyFont="1" applyBorder="1" applyAlignment="1">
      <alignment horizontal="center" vertical="center"/>
      <protection/>
    </xf>
    <xf numFmtId="0" fontId="10" fillId="0" borderId="53" xfId="23" applyFont="1" applyFill="1" applyBorder="1" applyAlignment="1">
      <alignment horizontal="center" vertical="center" wrapText="1"/>
      <protection/>
    </xf>
    <xf numFmtId="0" fontId="10" fillId="0" borderId="64" xfId="23" applyFont="1" applyBorder="1" applyAlignment="1">
      <alignment horizontal="center" vertical="center"/>
      <protection/>
    </xf>
    <xf numFmtId="0" fontId="10" fillId="0" borderId="12" xfId="23" applyFont="1" applyBorder="1" applyAlignment="1">
      <alignment horizontal="center" vertical="center"/>
      <protection/>
    </xf>
    <xf numFmtId="0" fontId="10" fillId="0" borderId="17" xfId="23" applyFont="1" applyBorder="1" applyAlignment="1">
      <alignment horizontal="center" vertical="center" wrapText="1"/>
      <protection/>
    </xf>
    <xf numFmtId="0" fontId="10" fillId="0" borderId="62" xfId="23" applyFont="1" applyBorder="1" applyAlignment="1" quotePrefix="1">
      <alignment horizontal="center" vertical="center" wrapText="1"/>
      <protection/>
    </xf>
    <xf numFmtId="0" fontId="6" fillId="0" borderId="53" xfId="24" applyFont="1" applyBorder="1" applyAlignment="1">
      <alignment horizontal="center" vertical="center"/>
      <protection/>
    </xf>
    <xf numFmtId="210" fontId="10" fillId="4" borderId="53" xfId="17" applyNumberFormat="1" applyFont="1" applyFill="1" applyBorder="1" applyAlignment="1">
      <alignment horizontal="center" vertical="center"/>
    </xf>
    <xf numFmtId="210" fontId="10" fillId="4" borderId="53" xfId="17" applyNumberFormat="1" applyFont="1" applyFill="1" applyBorder="1" applyAlignment="1" quotePrefix="1">
      <alignment horizontal="center" vertical="center"/>
    </xf>
    <xf numFmtId="0" fontId="10" fillId="0" borderId="53" xfId="24" applyFont="1" applyFill="1" applyBorder="1" applyAlignment="1">
      <alignment horizontal="center" vertical="center" wrapText="1"/>
      <protection/>
    </xf>
    <xf numFmtId="0" fontId="6" fillId="0" borderId="51" xfId="24" applyFont="1" applyFill="1" applyBorder="1" applyAlignment="1">
      <alignment horizontal="center" vertical="center" wrapText="1"/>
      <protection/>
    </xf>
    <xf numFmtId="0" fontId="10" fillId="0" borderId="66" xfId="23" applyFont="1" applyBorder="1" applyAlignment="1">
      <alignment horizontal="center" vertical="center" wrapText="1"/>
      <protection/>
    </xf>
    <xf numFmtId="0" fontId="10" fillId="0" borderId="22" xfId="23" applyFont="1" applyBorder="1" applyAlignment="1">
      <alignment horizontal="center" vertical="center" wrapText="1"/>
      <protection/>
    </xf>
    <xf numFmtId="210" fontId="10" fillId="0" borderId="22" xfId="23" applyNumberFormat="1" applyFont="1" applyFill="1" applyBorder="1" applyAlignment="1">
      <alignment horizontal="center" vertical="center" wrapText="1"/>
      <protection/>
    </xf>
    <xf numFmtId="0" fontId="6" fillId="0" borderId="22" xfId="23" applyFont="1" applyFill="1" applyBorder="1">
      <alignment/>
      <protection/>
    </xf>
    <xf numFmtId="0" fontId="6" fillId="0" borderId="22" xfId="23" applyFont="1" applyFill="1" applyBorder="1" applyAlignment="1">
      <alignment horizontal="center" vertical="center" wrapText="1"/>
      <protection/>
    </xf>
    <xf numFmtId="210" fontId="10" fillId="0" borderId="56" xfId="23" applyNumberFormat="1" applyFont="1" applyBorder="1" applyAlignment="1">
      <alignment horizontal="center" vertical="center" wrapText="1"/>
      <protection/>
    </xf>
    <xf numFmtId="210" fontId="10" fillId="0" borderId="22" xfId="23" applyNumberFormat="1" applyFont="1" applyBorder="1" applyAlignment="1">
      <alignment horizontal="center" vertical="center" wrapText="1"/>
      <protection/>
    </xf>
    <xf numFmtId="0" fontId="10" fillId="0" borderId="17" xfId="23" applyFont="1" applyFill="1" applyBorder="1" applyAlignment="1">
      <alignment horizontal="center" vertical="center" wrapText="1"/>
      <protection/>
    </xf>
    <xf numFmtId="0" fontId="10" fillId="0" borderId="62" xfId="23" applyFont="1" applyFill="1" applyBorder="1" applyAlignment="1">
      <alignment horizontal="center" vertical="center"/>
      <protection/>
    </xf>
    <xf numFmtId="210" fontId="10" fillId="0" borderId="53" xfId="17" applyNumberFormat="1" applyFont="1" applyBorder="1" applyAlignment="1">
      <alignment horizontal="center" vertical="center"/>
    </xf>
    <xf numFmtId="210" fontId="10" fillId="0" borderId="53" xfId="17" applyNumberFormat="1" applyFont="1" applyFill="1" applyBorder="1" applyAlignment="1">
      <alignment horizontal="center" vertical="center"/>
    </xf>
    <xf numFmtId="210" fontId="10" fillId="0" borderId="51" xfId="17" applyNumberFormat="1" applyFont="1" applyFill="1" applyBorder="1" applyAlignment="1">
      <alignment horizontal="center" vertical="center"/>
    </xf>
    <xf numFmtId="210" fontId="10" fillId="4" borderId="118" xfId="17" applyNumberFormat="1" applyFont="1" applyFill="1" applyBorder="1" applyAlignment="1">
      <alignment horizontal="center" vertical="center"/>
    </xf>
    <xf numFmtId="210" fontId="10" fillId="4" borderId="52" xfId="17" applyNumberFormat="1" applyFont="1" applyFill="1" applyBorder="1" applyAlignment="1">
      <alignment horizontal="center" vertical="center"/>
    </xf>
    <xf numFmtId="0" fontId="10" fillId="0" borderId="57" xfId="23" applyFont="1" applyFill="1" applyBorder="1" applyAlignment="1">
      <alignment horizontal="center" vertical="center" wrapText="1"/>
      <protection/>
    </xf>
    <xf numFmtId="210" fontId="10" fillId="0" borderId="12" xfId="23" applyNumberFormat="1" applyFont="1" applyBorder="1" applyAlignment="1">
      <alignment horizontal="center" vertical="center" wrapText="1"/>
      <protection/>
    </xf>
    <xf numFmtId="0" fontId="6" fillId="0" borderId="13" xfId="23" applyFont="1" applyBorder="1">
      <alignment/>
      <protection/>
    </xf>
    <xf numFmtId="49" fontId="10" fillId="0" borderId="41" xfId="23" applyNumberFormat="1" applyFont="1" applyBorder="1" applyAlignment="1">
      <alignment horizontal="center" vertical="center"/>
      <protection/>
    </xf>
    <xf numFmtId="49" fontId="10" fillId="0" borderId="43" xfId="23" applyNumberFormat="1" applyFont="1" applyBorder="1" applyAlignment="1">
      <alignment horizontal="center" vertical="center"/>
      <protection/>
    </xf>
    <xf numFmtId="49" fontId="10" fillId="0" borderId="54" xfId="23" applyNumberFormat="1" applyFont="1" applyBorder="1" applyAlignment="1">
      <alignment horizontal="center" vertical="center"/>
      <protection/>
    </xf>
    <xf numFmtId="38" fontId="10" fillId="0" borderId="115" xfId="17" applyFont="1" applyBorder="1" applyAlignment="1">
      <alignment horizontal="center" vertical="center"/>
    </xf>
    <xf numFmtId="38" fontId="10" fillId="0" borderId="47" xfId="17" applyFont="1" applyBorder="1" applyAlignment="1">
      <alignment horizontal="center" vertical="center"/>
    </xf>
    <xf numFmtId="38" fontId="10" fillId="0" borderId="48" xfId="17" applyFont="1" applyBorder="1" applyAlignment="1">
      <alignment horizontal="center" vertical="center"/>
    </xf>
    <xf numFmtId="210" fontId="10" fillId="0" borderId="65" xfId="23" applyNumberFormat="1" applyFont="1" applyBorder="1" applyAlignment="1">
      <alignment horizontal="center" vertical="center" wrapText="1"/>
      <protection/>
    </xf>
    <xf numFmtId="0" fontId="6" fillId="0" borderId="21" xfId="23" applyFont="1" applyBorder="1" applyAlignment="1">
      <alignment horizontal="center" vertical="center" wrapText="1"/>
      <protection/>
    </xf>
    <xf numFmtId="0" fontId="10" fillId="0" borderId="56" xfId="23" applyFont="1" applyFill="1" applyBorder="1" applyAlignment="1" quotePrefix="1">
      <alignment horizontal="center" vertical="center" wrapText="1"/>
      <protection/>
    </xf>
    <xf numFmtId="0" fontId="10" fillId="0" borderId="22" xfId="23" applyFont="1" applyFill="1" applyBorder="1" applyAlignment="1" quotePrefix="1">
      <alignment horizontal="center" vertical="center"/>
      <protection/>
    </xf>
    <xf numFmtId="210" fontId="10" fillId="0" borderId="22" xfId="23" applyNumberFormat="1" applyFont="1" applyFill="1" applyBorder="1" applyAlignment="1">
      <alignment horizontal="center" vertical="center"/>
      <protection/>
    </xf>
    <xf numFmtId="0" fontId="10" fillId="0" borderId="65" xfId="23" applyFont="1" applyBorder="1" applyAlignment="1">
      <alignment horizontal="center" vertical="center" wrapText="1"/>
      <protection/>
    </xf>
    <xf numFmtId="0" fontId="10" fillId="0" borderId="21" xfId="23" applyFont="1" applyBorder="1" applyAlignment="1">
      <alignment horizontal="center" vertical="center" wrapText="1"/>
      <protection/>
    </xf>
    <xf numFmtId="0" fontId="10" fillId="0" borderId="0" xfId="23" applyFont="1" applyBorder="1" applyAlignment="1">
      <alignment horizontal="center" vertical="center" wrapText="1"/>
      <protection/>
    </xf>
    <xf numFmtId="0" fontId="10" fillId="0" borderId="13" xfId="23" applyFont="1" applyBorder="1" applyAlignment="1">
      <alignment horizontal="center" vertical="center" wrapText="1"/>
      <protection/>
    </xf>
    <xf numFmtId="0" fontId="10" fillId="4" borderId="118" xfId="23" applyFont="1" applyFill="1" applyBorder="1" applyAlignment="1">
      <alignment horizontal="center" vertical="center" wrapText="1"/>
      <protection/>
    </xf>
    <xf numFmtId="0" fontId="10" fillId="4" borderId="50" xfId="23" applyFont="1" applyFill="1" applyBorder="1" applyAlignment="1">
      <alignment horizontal="center" vertical="center" wrapText="1"/>
      <protection/>
    </xf>
    <xf numFmtId="0" fontId="10" fillId="4" borderId="52" xfId="23" applyFont="1" applyFill="1" applyBorder="1" applyAlignment="1">
      <alignment horizontal="center" vertical="center" wrapText="1"/>
      <protection/>
    </xf>
    <xf numFmtId="0" fontId="10" fillId="0" borderId="56" xfId="23" applyFont="1" applyFill="1" applyBorder="1" applyAlignment="1">
      <alignment horizontal="center" vertical="center" wrapText="1"/>
      <protection/>
    </xf>
    <xf numFmtId="0" fontId="0" fillId="0" borderId="61" xfId="0" applyBorder="1" applyAlignment="1">
      <alignment horizontal="center" vertical="center"/>
    </xf>
    <xf numFmtId="0" fontId="10" fillId="0" borderId="83" xfId="23" applyNumberFormat="1" applyFont="1" applyFill="1" applyBorder="1" applyAlignment="1">
      <alignment horizontal="right" vertical="center"/>
      <protection/>
    </xf>
    <xf numFmtId="0" fontId="10" fillId="0" borderId="47" xfId="23" applyNumberFormat="1" applyFont="1" applyFill="1" applyBorder="1" applyAlignment="1" quotePrefix="1">
      <alignment horizontal="right" vertical="center"/>
      <protection/>
    </xf>
    <xf numFmtId="0" fontId="10" fillId="0" borderId="49" xfId="23" applyNumberFormat="1" applyFont="1" applyFill="1" applyBorder="1" applyAlignment="1" quotePrefix="1">
      <alignment horizontal="right" vertical="center"/>
      <protection/>
    </xf>
    <xf numFmtId="0" fontId="10" fillId="0" borderId="115" xfId="23" applyNumberFormat="1" applyFont="1" applyFill="1" applyBorder="1" applyAlignment="1" quotePrefix="1">
      <alignment horizontal="center" vertical="center"/>
      <protection/>
    </xf>
    <xf numFmtId="0" fontId="10" fillId="0" borderId="47" xfId="23" applyNumberFormat="1" applyFont="1" applyFill="1" applyBorder="1" applyAlignment="1" quotePrefix="1">
      <alignment horizontal="center" vertical="center"/>
      <protection/>
    </xf>
    <xf numFmtId="0" fontId="10" fillId="0" borderId="48" xfId="23" applyNumberFormat="1" applyFont="1" applyFill="1" applyBorder="1" applyAlignment="1" quotePrefix="1">
      <alignment horizontal="center" vertical="center"/>
      <protection/>
    </xf>
    <xf numFmtId="0" fontId="10" fillId="0" borderId="92" xfId="23" applyNumberFormat="1" applyFont="1" applyBorder="1" applyAlignment="1" quotePrefix="1">
      <alignment horizontal="left" vertical="center"/>
      <protection/>
    </xf>
    <xf numFmtId="0" fontId="10" fillId="0" borderId="58" xfId="23" applyNumberFormat="1" applyFont="1" applyBorder="1" applyAlignment="1" quotePrefix="1">
      <alignment horizontal="left" vertical="center"/>
      <protection/>
    </xf>
    <xf numFmtId="0" fontId="10" fillId="0" borderId="53" xfId="23" applyFont="1" applyBorder="1" applyAlignment="1">
      <alignment horizontal="center" vertical="center"/>
      <protection/>
    </xf>
    <xf numFmtId="210" fontId="10" fillId="4" borderId="50" xfId="17" applyNumberFormat="1" applyFont="1" applyFill="1" applyBorder="1" applyAlignment="1">
      <alignment horizontal="center" vertical="center"/>
    </xf>
    <xf numFmtId="0" fontId="10" fillId="4" borderId="55" xfId="23" applyNumberFormat="1" applyFont="1" applyFill="1" applyBorder="1" applyAlignment="1">
      <alignment horizontal="center" vertical="center"/>
      <protection/>
    </xf>
    <xf numFmtId="0" fontId="10" fillId="4" borderId="7" xfId="23" applyNumberFormat="1" applyFont="1" applyFill="1" applyBorder="1" applyAlignment="1">
      <alignment horizontal="center" vertical="center"/>
      <protection/>
    </xf>
    <xf numFmtId="0" fontId="10" fillId="0" borderId="59" xfId="23" applyFont="1" applyBorder="1" applyAlignment="1" quotePrefix="1">
      <alignment horizontal="center" vertical="center" wrapText="1"/>
      <protection/>
    </xf>
    <xf numFmtId="0" fontId="10" fillId="0" borderId="51" xfId="23" applyFont="1" applyFill="1" applyBorder="1" applyAlignment="1">
      <alignment horizontal="center" vertical="center" wrapText="1"/>
      <protection/>
    </xf>
    <xf numFmtId="0" fontId="10" fillId="0" borderId="50" xfId="23" applyFont="1" applyFill="1" applyBorder="1" applyAlignment="1">
      <alignment horizontal="center" vertical="center" wrapText="1"/>
      <protection/>
    </xf>
    <xf numFmtId="0" fontId="10" fillId="0" borderId="52" xfId="23" applyFont="1" applyFill="1" applyBorder="1" applyAlignment="1">
      <alignment horizontal="center" vertical="center" wrapText="1"/>
      <protection/>
    </xf>
  </cellXfs>
  <cellStyles count="13">
    <cellStyle name="Normal" xfId="0"/>
    <cellStyle name="Percent" xfId="15"/>
    <cellStyle name="Hyperlink" xfId="16"/>
    <cellStyle name="Comma [0]" xfId="17"/>
    <cellStyle name="Comma" xfId="18"/>
    <cellStyle name="Currency [0]" xfId="19"/>
    <cellStyle name="Currency" xfId="20"/>
    <cellStyle name="標準_経済指標（企業倒産）1" xfId="21"/>
    <cellStyle name="標準_経済指標（企業倒産）1_経済指標　　　2004年05月号" xfId="22"/>
    <cellStyle name="標準_雇用就業指標　　　　　　　　　　　2004年05月号" xfId="23"/>
    <cellStyle name="標準_雇用就業指標　　　　　　　　　　　2004年05月号_toukei200504(雇用就業）" xfId="24"/>
    <cellStyle name="標準_表紙(6月10日)"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3</xdr:row>
      <xdr:rowOff>66675</xdr:rowOff>
    </xdr:from>
    <xdr:to>
      <xdr:col>9</xdr:col>
      <xdr:colOff>676275</xdr:colOff>
      <xdr:row>13</xdr:row>
      <xdr:rowOff>123825</xdr:rowOff>
    </xdr:to>
    <xdr:sp>
      <xdr:nvSpPr>
        <xdr:cNvPr id="1" name="AutoShape 4"/>
        <xdr:cNvSpPr>
          <a:spLocks/>
        </xdr:cNvSpPr>
      </xdr:nvSpPr>
      <xdr:spPr>
        <a:xfrm>
          <a:off x="4505325" y="590550"/>
          <a:ext cx="2009775" cy="1685925"/>
        </a:xfrm>
        <a:prstGeom prst="rect">
          <a:avLst/>
        </a:prstGeom>
        <a:gradFill rotWithShape="1">
          <a:gsLst>
            <a:gs pos="0">
              <a:srgbClr val="3B3B3B"/>
            </a:gs>
            <a:gs pos="100000">
              <a:srgbClr val="808080"/>
            </a:gs>
          </a:gsLst>
          <a:lin ang="5400000" scaled="1"/>
        </a:gradFill>
        <a:ln w="9525" cmpd="sng">
          <a:noFill/>
        </a:ln>
      </xdr:spPr>
      <xdr:txBody>
        <a:bodyPr vertOverflow="clip" wrap="square" lIns="91440" tIns="45720" rIns="91440" bIns="45720"/>
        <a:p>
          <a:pPr algn="l">
            <a:defRPr/>
          </a:pPr>
          <a:r>
            <a:rPr lang="en-US" cap="none" sz="1050" b="0" i="0" u="none" baseline="0">
              <a:solidFill>
                <a:srgbClr val="000000"/>
              </a:solidFill>
            </a:rPr>
            <a:t/>
          </a:r>
        </a:p>
      </xdr:txBody>
    </xdr:sp>
    <xdr:clientData/>
  </xdr:twoCellAnchor>
  <xdr:twoCellAnchor>
    <xdr:from>
      <xdr:col>8</xdr:col>
      <xdr:colOff>485775</xdr:colOff>
      <xdr:row>9</xdr:row>
      <xdr:rowOff>152400</xdr:rowOff>
    </xdr:from>
    <xdr:to>
      <xdr:col>9</xdr:col>
      <xdr:colOff>504825</xdr:colOff>
      <xdr:row>11</xdr:row>
      <xdr:rowOff>171450</xdr:rowOff>
    </xdr:to>
    <xdr:sp>
      <xdr:nvSpPr>
        <xdr:cNvPr id="2" name="AutoShape 5"/>
        <xdr:cNvSpPr>
          <a:spLocks/>
        </xdr:cNvSpPr>
      </xdr:nvSpPr>
      <xdr:spPr>
        <a:xfrm>
          <a:off x="5638800" y="1600200"/>
          <a:ext cx="704850" cy="361950"/>
        </a:xfrm>
        <a:prstGeom prst="rect"/>
        <a:noFill/>
      </xdr:spPr>
      <xdr:txBody>
        <a:bodyPr fromWordArt="1" wrap="none" lIns="91440" tIns="45720" rIns="91440" bIns="45720">
          <a:prstTxWarp prst="textPlain"/>
        </a:bodyPr>
        <a:p>
          <a:pPr algn="ctr"/>
          <a:r>
            <a:rPr sz="2800" kern="10" spc="0">
              <a:ln w="0" cmpd="sng">
                <a:solidFill>
                  <a:srgbClr val="C0C0C0"/>
                </a:solidFill>
                <a:headEnd type="none"/>
                <a:tailEnd type="none"/>
              </a:ln>
              <a:solidFill>
                <a:srgbClr val="FFFFFF"/>
              </a:solidFill>
              <a:effectLst>
                <a:outerShdw dist="35921" dir="2700000" algn="ctr">
                  <a:srgbClr val="808080">
                    <a:alpha val="100000"/>
                  </a:srgbClr>
                </a:outerShdw>
              </a:effectLst>
              <a:latin typeface="HG創英角ｺﾞｼｯｸUB"/>
              <a:cs typeface="HG創英角ｺﾞｼｯｸUB"/>
            </a:rPr>
            <a:t>月号</a:t>
          </a:r>
        </a:p>
      </xdr:txBody>
    </xdr:sp>
    <xdr:clientData/>
  </xdr:twoCellAnchor>
  <xdr:twoCellAnchor>
    <xdr:from>
      <xdr:col>7</xdr:col>
      <xdr:colOff>438150</xdr:colOff>
      <xdr:row>5</xdr:row>
      <xdr:rowOff>19050</xdr:rowOff>
    </xdr:from>
    <xdr:to>
      <xdr:col>9</xdr:col>
      <xdr:colOff>352425</xdr:colOff>
      <xdr:row>6</xdr:row>
      <xdr:rowOff>104775</xdr:rowOff>
    </xdr:to>
    <xdr:sp>
      <xdr:nvSpPr>
        <xdr:cNvPr id="3" name="AutoShape 6"/>
        <xdr:cNvSpPr>
          <a:spLocks/>
        </xdr:cNvSpPr>
      </xdr:nvSpPr>
      <xdr:spPr>
        <a:xfrm>
          <a:off x="4905375" y="790575"/>
          <a:ext cx="1285875" cy="257175"/>
        </a:xfrm>
        <a:prstGeom prst="rect"/>
        <a:noFill/>
      </xdr:spPr>
      <xdr:txBody>
        <a:bodyPr fromWordArt="1" wrap="none" lIns="91440" tIns="45720" rIns="91440" bIns="45720">
          <a:prstTxWarp prst="textPlain"/>
        </a:bodyPr>
        <a:p>
          <a:pPr algn="ctr"/>
          <a:r>
            <a:rPr sz="2000" b="1" kern="10" spc="0">
              <a:ln w="0" cmpd="sng">
                <a:solidFill>
                  <a:srgbClr val="C0C0C0"/>
                </a:solidFill>
                <a:headEnd type="none"/>
                <a:tailEnd type="none"/>
              </a:ln>
              <a:solidFill>
                <a:srgbClr val="FFFFFF"/>
              </a:solidFill>
              <a:effectLst>
                <a:outerShdw dist="35921" dir="2700000" algn="ctr">
                  <a:srgbClr val="808080">
                    <a:alpha val="100000"/>
                  </a:srgbClr>
                </a:outerShdw>
              </a:effectLst>
              <a:latin typeface="HG創英角ｺﾞｼｯｸUB"/>
              <a:cs typeface="HG創英角ｺﾞｼｯｸUB"/>
            </a:rPr>
            <a:t>平成２２年</a:t>
          </a:r>
        </a:p>
      </xdr:txBody>
    </xdr:sp>
    <xdr:clientData/>
  </xdr:twoCellAnchor>
  <xdr:twoCellAnchor>
    <xdr:from>
      <xdr:col>7</xdr:col>
      <xdr:colOff>276225</xdr:colOff>
      <xdr:row>7</xdr:row>
      <xdr:rowOff>104775</xdr:rowOff>
    </xdr:from>
    <xdr:to>
      <xdr:col>8</xdr:col>
      <xdr:colOff>428625</xdr:colOff>
      <xdr:row>12</xdr:row>
      <xdr:rowOff>95250</xdr:rowOff>
    </xdr:to>
    <xdr:sp>
      <xdr:nvSpPr>
        <xdr:cNvPr id="4" name="AutoShape 7"/>
        <xdr:cNvSpPr>
          <a:spLocks/>
        </xdr:cNvSpPr>
      </xdr:nvSpPr>
      <xdr:spPr>
        <a:xfrm>
          <a:off x="4743450" y="1209675"/>
          <a:ext cx="838200" cy="857250"/>
        </a:xfrm>
        <a:prstGeom prst="rect"/>
        <a:noFill/>
      </xdr:spPr>
      <xdr:txBody>
        <a:bodyPr fromWordArt="1" wrap="none" lIns="91440" tIns="45720" rIns="91440" bIns="45720">
          <a:prstTxWarp prst="textPlain"/>
        </a:bodyPr>
        <a:p>
          <a:pPr algn="ctr"/>
          <a:r>
            <a:rPr sz="6600" kern="10" spc="0">
              <a:ln w="0" cmpd="sng">
                <a:solidFill>
                  <a:srgbClr val="C0C0C0"/>
                </a:solidFill>
                <a:headEnd type="none"/>
                <a:tailEnd type="none"/>
              </a:ln>
              <a:solidFill>
                <a:srgbClr val="FFFFFF"/>
              </a:solidFill>
              <a:effectLst>
                <a:outerShdw dist="35921" dir="2700000" algn="ctr">
                  <a:srgbClr val="808080">
                    <a:alpha val="100000"/>
                  </a:srgbClr>
                </a:outerShdw>
              </a:effectLst>
              <a:latin typeface="HG創英角ｺﾞｼｯｸUB"/>
              <a:cs typeface="HG創英角ｺﾞｼｯｸUB"/>
            </a:rPr>
            <a:t>６</a:t>
          </a:r>
        </a:p>
      </xdr:txBody>
    </xdr:sp>
    <xdr:clientData/>
  </xdr:twoCellAnchor>
  <xdr:twoCellAnchor>
    <xdr:from>
      <xdr:col>2</xdr:col>
      <xdr:colOff>542925</xdr:colOff>
      <xdr:row>37</xdr:row>
      <xdr:rowOff>47625</xdr:rowOff>
    </xdr:from>
    <xdr:to>
      <xdr:col>3</xdr:col>
      <xdr:colOff>666750</xdr:colOff>
      <xdr:row>40</xdr:row>
      <xdr:rowOff>104775</xdr:rowOff>
    </xdr:to>
    <xdr:grpSp>
      <xdr:nvGrpSpPr>
        <xdr:cNvPr id="5" name="Group 8"/>
        <xdr:cNvGrpSpPr>
          <a:grpSpLocks/>
        </xdr:cNvGrpSpPr>
      </xdr:nvGrpSpPr>
      <xdr:grpSpPr>
        <a:xfrm>
          <a:off x="1304925" y="7467600"/>
          <a:ext cx="809625" cy="600075"/>
          <a:chOff x="2048" y="10830"/>
          <a:chExt cx="1275" cy="882"/>
        </a:xfrm>
        <a:solidFill>
          <a:srgbClr val="FFFFFF"/>
        </a:solidFill>
      </xdr:grpSpPr>
      <xdr:sp>
        <xdr:nvSpPr>
          <xdr:cNvPr id="6" name="AutoShape 9"/>
          <xdr:cNvSpPr>
            <a:spLocks/>
          </xdr:cNvSpPr>
        </xdr:nvSpPr>
        <xdr:spPr>
          <a:xfrm>
            <a:off x="2349" y="10830"/>
            <a:ext cx="630" cy="606"/>
          </a:xfrm>
          <a:prstGeom prst="ellipse">
            <a:avLst/>
          </a:prstGeom>
          <a:solidFill>
            <a:srgbClr val="808080"/>
          </a:solidFill>
          <a:ln w="9525" cmpd="sng">
            <a:solidFill>
              <a:srgbClr val="33996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AutoShape 10"/>
          <xdr:cNvSpPr>
            <a:spLocks/>
          </xdr:cNvSpPr>
        </xdr:nvSpPr>
        <xdr:spPr>
          <a:xfrm>
            <a:off x="2693" y="11106"/>
            <a:ext cx="630" cy="606"/>
          </a:xfrm>
          <a:prstGeom prst="ellipse">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AutoShape 11"/>
          <xdr:cNvSpPr>
            <a:spLocks/>
          </xdr:cNvSpPr>
        </xdr:nvSpPr>
        <xdr:spPr>
          <a:xfrm>
            <a:off x="2048" y="11106"/>
            <a:ext cx="630" cy="606"/>
          </a:xfrm>
          <a:prstGeom prst="ellipse">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0</xdr:row>
      <xdr:rowOff>19050</xdr:rowOff>
    </xdr:from>
    <xdr:to>
      <xdr:col>10</xdr:col>
      <xdr:colOff>0</xdr:colOff>
      <xdr:row>1</xdr:row>
      <xdr:rowOff>400050</xdr:rowOff>
    </xdr:to>
    <xdr:grpSp>
      <xdr:nvGrpSpPr>
        <xdr:cNvPr id="1" name="Group 1"/>
        <xdr:cNvGrpSpPr>
          <a:grpSpLocks/>
        </xdr:cNvGrpSpPr>
      </xdr:nvGrpSpPr>
      <xdr:grpSpPr>
        <a:xfrm>
          <a:off x="1790700" y="19050"/>
          <a:ext cx="3381375" cy="485775"/>
          <a:chOff x="165" y="3"/>
          <a:chExt cx="395" cy="43"/>
        </a:xfrm>
        <a:solidFill>
          <a:srgbClr val="FFFFFF"/>
        </a:solidFill>
      </xdr:grpSpPr>
      <xdr:sp>
        <xdr:nvSpPr>
          <xdr:cNvPr id="2" name="AutoShape 2"/>
          <xdr:cNvSpPr>
            <a:spLocks/>
          </xdr:cNvSpPr>
        </xdr:nvSpPr>
        <xdr:spPr>
          <a:xfrm>
            <a:off x="165" y="3"/>
            <a:ext cx="395" cy="43"/>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Box 3"/>
          <xdr:cNvSpPr txBox="1">
            <a:spLocks noChangeArrowheads="1"/>
          </xdr:cNvSpPr>
        </xdr:nvSpPr>
        <xdr:spPr>
          <a:xfrm>
            <a:off x="231" y="9"/>
            <a:ext cx="269" cy="32"/>
          </a:xfrm>
          <a:prstGeom prst="rect">
            <a:avLst/>
          </a:prstGeom>
          <a:solidFill>
            <a:srgbClr val="FFFFFF"/>
          </a:solidFill>
          <a:ln w="9525" cmpd="sng">
            <a:noFill/>
          </a:ln>
        </xdr:spPr>
        <xdr:txBody>
          <a:bodyPr vertOverflow="clip" wrap="square"/>
          <a:p>
            <a:pPr algn="dist">
              <a:defRPr/>
            </a:pPr>
            <a:r>
              <a:rPr lang="en-US" cap="none" sz="1800" b="1" i="0" u="none" baseline="0">
                <a:latin typeface="ＭＳ Ｐゴシック"/>
                <a:ea typeface="ＭＳ Ｐゴシック"/>
                <a:cs typeface="ＭＳ Ｐゴシック"/>
              </a:rPr>
              <a:t>産業・雇用就業統計</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1"/>
  <sheetViews>
    <sheetView tabSelected="1" view="pageBreakPreview" zoomScaleSheetLayoutView="100" workbookViewId="0" topLeftCell="A1">
      <selection activeCell="A1" sqref="A1"/>
    </sheetView>
  </sheetViews>
  <sheetFormatPr defaultColWidth="9.00390625" defaultRowHeight="13.5"/>
  <cols>
    <col min="1" max="1" width="1.00390625" style="237" customWidth="1"/>
    <col min="2" max="4" width="9.00390625" style="237" customWidth="1"/>
    <col min="5" max="5" width="12.625" style="237" customWidth="1"/>
    <col min="6" max="10" width="9.00390625" style="237" customWidth="1"/>
    <col min="11" max="11" width="1.00390625" style="237" customWidth="1"/>
    <col min="12" max="16384" width="9.00390625" style="237" customWidth="1"/>
  </cols>
  <sheetData>
    <row r="1" ht="13.5">
      <c r="C1" s="238"/>
    </row>
    <row r="3" ht="14.25" thickBot="1"/>
    <row r="4" spans="1:11" ht="6" customHeight="1" thickBot="1">
      <c r="A4" s="239"/>
      <c r="B4" s="240"/>
      <c r="C4" s="240"/>
      <c r="D4" s="240"/>
      <c r="E4" s="240"/>
      <c r="F4" s="240"/>
      <c r="G4" s="240"/>
      <c r="H4" s="240"/>
      <c r="I4" s="240"/>
      <c r="J4" s="240"/>
      <c r="K4" s="241"/>
    </row>
    <row r="5" spans="1:11" ht="13.5">
      <c r="A5" s="242"/>
      <c r="B5" s="239"/>
      <c r="C5" s="240"/>
      <c r="D5" s="240"/>
      <c r="E5" s="240"/>
      <c r="F5" s="240"/>
      <c r="G5" s="240"/>
      <c r="H5" s="240">
        <v>6</v>
      </c>
      <c r="I5" s="240"/>
      <c r="J5" s="241"/>
      <c r="K5" s="243"/>
    </row>
    <row r="6" spans="1:11" ht="13.5">
      <c r="A6" s="242"/>
      <c r="B6" s="242"/>
      <c r="C6" s="244"/>
      <c r="D6" s="244"/>
      <c r="E6" s="244"/>
      <c r="F6" s="244"/>
      <c r="G6" s="244"/>
      <c r="H6" s="244"/>
      <c r="I6" s="244"/>
      <c r="J6" s="243"/>
      <c r="K6" s="243"/>
    </row>
    <row r="7" spans="1:11" ht="12.75" customHeight="1">
      <c r="A7" s="242"/>
      <c r="B7" s="242"/>
      <c r="C7" s="244"/>
      <c r="D7" s="244"/>
      <c r="E7" s="244"/>
      <c r="F7" s="244"/>
      <c r="G7" s="244"/>
      <c r="H7" s="244"/>
      <c r="I7" s="244"/>
      <c r="J7" s="243"/>
      <c r="K7" s="243"/>
    </row>
    <row r="8" spans="1:11" ht="13.5" customHeight="1">
      <c r="A8" s="242"/>
      <c r="B8" s="242"/>
      <c r="C8" s="245"/>
      <c r="D8" s="245"/>
      <c r="E8" s="245"/>
      <c r="F8" s="246"/>
      <c r="G8" s="244"/>
      <c r="H8" s="244"/>
      <c r="I8" s="244"/>
      <c r="J8" s="243"/>
      <c r="K8" s="243"/>
    </row>
    <row r="9" spans="1:11" ht="13.5">
      <c r="A9" s="242"/>
      <c r="B9" s="242"/>
      <c r="C9" s="245"/>
      <c r="D9" s="245"/>
      <c r="E9" s="245"/>
      <c r="F9" s="245"/>
      <c r="G9" s="244"/>
      <c r="H9" s="244"/>
      <c r="I9" s="244"/>
      <c r="J9" s="243"/>
      <c r="K9" s="243"/>
    </row>
    <row r="10" spans="1:11" ht="13.5">
      <c r="A10" s="242"/>
      <c r="B10" s="242"/>
      <c r="C10" s="244"/>
      <c r="D10" s="244"/>
      <c r="E10" s="244"/>
      <c r="F10" s="244"/>
      <c r="G10" s="244"/>
      <c r="H10" s="244"/>
      <c r="I10" s="244"/>
      <c r="J10" s="243"/>
      <c r="K10" s="243"/>
    </row>
    <row r="11" spans="1:11" ht="13.5">
      <c r="A11" s="242"/>
      <c r="B11" s="242"/>
      <c r="C11" s="244"/>
      <c r="D11" s="244"/>
      <c r="E11" s="244"/>
      <c r="F11" s="244"/>
      <c r="G11" s="244"/>
      <c r="H11" s="244"/>
      <c r="I11" s="244"/>
      <c r="J11" s="243"/>
      <c r="K11" s="243"/>
    </row>
    <row r="12" spans="1:11" ht="14.25">
      <c r="A12" s="242"/>
      <c r="B12" s="242"/>
      <c r="C12" s="244"/>
      <c r="D12" s="244"/>
      <c r="E12" s="244"/>
      <c r="F12" s="244"/>
      <c r="G12" s="244"/>
      <c r="H12" s="244"/>
      <c r="I12" s="244"/>
      <c r="J12" s="243"/>
      <c r="K12" s="243"/>
    </row>
    <row r="13" spans="1:11" ht="14.25">
      <c r="A13" s="242"/>
      <c r="B13" s="242"/>
      <c r="C13" s="244"/>
      <c r="D13" s="244"/>
      <c r="E13" s="244"/>
      <c r="F13" s="244"/>
      <c r="G13" s="244"/>
      <c r="H13" s="244"/>
      <c r="I13" s="244"/>
      <c r="J13" s="243"/>
      <c r="K13" s="243"/>
    </row>
    <row r="14" spans="1:11" ht="14.25">
      <c r="A14" s="242"/>
      <c r="B14" s="242"/>
      <c r="C14" s="244"/>
      <c r="D14" s="244"/>
      <c r="E14" s="244"/>
      <c r="F14" s="244"/>
      <c r="G14" s="244"/>
      <c r="H14" s="244"/>
      <c r="I14" s="244"/>
      <c r="J14" s="243"/>
      <c r="K14" s="243"/>
    </row>
    <row r="15" spans="1:11" ht="14.25">
      <c r="A15" s="242"/>
      <c r="B15" s="242"/>
      <c r="C15" s="244"/>
      <c r="D15" s="244"/>
      <c r="E15" s="244"/>
      <c r="F15" s="244"/>
      <c r="G15" s="244"/>
      <c r="H15" s="244"/>
      <c r="I15" s="244"/>
      <c r="J15" s="243"/>
      <c r="K15" s="243"/>
    </row>
    <row r="16" spans="1:11" ht="14.25">
      <c r="A16" s="242"/>
      <c r="B16" s="242"/>
      <c r="C16" s="244"/>
      <c r="D16" s="244"/>
      <c r="E16" s="244"/>
      <c r="F16" s="244"/>
      <c r="G16" s="244"/>
      <c r="H16" s="244"/>
      <c r="I16" s="244"/>
      <c r="J16" s="243"/>
      <c r="K16" s="243"/>
    </row>
    <row r="17" spans="1:11" ht="14.25">
      <c r="A17" s="242"/>
      <c r="B17" s="242"/>
      <c r="C17" s="244"/>
      <c r="D17" s="244"/>
      <c r="E17" s="244"/>
      <c r="F17" s="244"/>
      <c r="G17" s="244"/>
      <c r="H17" s="244"/>
      <c r="I17" s="244"/>
      <c r="J17" s="243"/>
      <c r="K17" s="243"/>
    </row>
    <row r="18" spans="1:11" ht="14.25">
      <c r="A18" s="242"/>
      <c r="B18" s="242"/>
      <c r="C18" s="244"/>
      <c r="D18" s="244"/>
      <c r="E18" s="244"/>
      <c r="F18" s="244"/>
      <c r="G18" s="244"/>
      <c r="H18" s="244"/>
      <c r="I18" s="244"/>
      <c r="J18" s="243"/>
      <c r="K18" s="243"/>
    </row>
    <row r="19" spans="1:11" ht="14.25">
      <c r="A19" s="242"/>
      <c r="B19" s="242"/>
      <c r="C19" s="244"/>
      <c r="D19" s="244"/>
      <c r="E19" s="244"/>
      <c r="F19" s="244"/>
      <c r="G19" s="244"/>
      <c r="H19" s="244"/>
      <c r="I19" s="244"/>
      <c r="J19" s="243"/>
      <c r="K19" s="243"/>
    </row>
    <row r="20" spans="1:11" ht="9.75" customHeight="1">
      <c r="A20" s="242"/>
      <c r="B20" s="242"/>
      <c r="C20" s="244"/>
      <c r="D20" s="244"/>
      <c r="E20" s="244"/>
      <c r="F20" s="244"/>
      <c r="G20" s="244"/>
      <c r="H20" s="244"/>
      <c r="I20" s="244"/>
      <c r="J20" s="243"/>
      <c r="K20" s="243"/>
    </row>
    <row r="21" spans="1:11" ht="13.5">
      <c r="A21" s="242"/>
      <c r="B21" s="242"/>
      <c r="C21" s="244"/>
      <c r="D21" s="244"/>
      <c r="E21" s="244"/>
      <c r="F21" s="244"/>
      <c r="G21" s="244"/>
      <c r="H21" s="244"/>
      <c r="I21" s="244"/>
      <c r="J21" s="243"/>
      <c r="K21" s="243"/>
    </row>
    <row r="22" spans="1:11" ht="19.5" customHeight="1">
      <c r="A22" s="242"/>
      <c r="B22" s="242"/>
      <c r="C22" s="244"/>
      <c r="D22" s="244"/>
      <c r="E22" s="1089" t="s">
        <v>67</v>
      </c>
      <c r="F22" s="1089"/>
      <c r="G22" s="1089"/>
      <c r="H22" s="247" t="s">
        <v>68</v>
      </c>
      <c r="I22" s="244"/>
      <c r="J22" s="243"/>
      <c r="K22" s="243"/>
    </row>
    <row r="23" spans="1:11" s="251" customFormat="1" ht="19.5" customHeight="1">
      <c r="A23" s="248"/>
      <c r="B23" s="248"/>
      <c r="C23" s="249"/>
      <c r="D23" s="250">
        <v>1</v>
      </c>
      <c r="E23" s="1089" t="s">
        <v>69</v>
      </c>
      <c r="F23" s="1089"/>
      <c r="G23" s="1089"/>
      <c r="H23" s="247" t="s">
        <v>70</v>
      </c>
      <c r="J23" s="252"/>
      <c r="K23" s="252"/>
    </row>
    <row r="24" spans="1:11" s="251" customFormat="1" ht="19.5" customHeight="1">
      <c r="A24" s="248"/>
      <c r="B24" s="248"/>
      <c r="C24" s="249"/>
      <c r="D24" s="250">
        <v>2</v>
      </c>
      <c r="E24" s="1089" t="s">
        <v>71</v>
      </c>
      <c r="F24" s="1089"/>
      <c r="G24" s="1089"/>
      <c r="H24" s="247" t="s">
        <v>72</v>
      </c>
      <c r="J24" s="252"/>
      <c r="K24" s="252"/>
    </row>
    <row r="25" spans="1:11" ht="19.5" customHeight="1">
      <c r="A25" s="242"/>
      <c r="B25" s="253"/>
      <c r="C25" s="254"/>
      <c r="D25" s="255">
        <v>3</v>
      </c>
      <c r="E25" s="1087" t="s">
        <v>73</v>
      </c>
      <c r="F25" s="1087"/>
      <c r="G25" s="1087"/>
      <c r="H25" s="256" t="s">
        <v>74</v>
      </c>
      <c r="I25" s="257"/>
      <c r="J25" s="243"/>
      <c r="K25" s="243"/>
    </row>
    <row r="26" spans="1:11" s="251" customFormat="1" ht="19.5" customHeight="1">
      <c r="A26" s="248"/>
      <c r="B26" s="248"/>
      <c r="C26" s="249"/>
      <c r="D26" s="255">
        <v>4</v>
      </c>
      <c r="E26" s="1087" t="s">
        <v>75</v>
      </c>
      <c r="F26" s="1087"/>
      <c r="G26" s="1087"/>
      <c r="H26" s="256" t="s">
        <v>76</v>
      </c>
      <c r="J26" s="252"/>
      <c r="K26" s="252"/>
    </row>
    <row r="27" spans="1:11" s="251" customFormat="1" ht="19.5" customHeight="1">
      <c r="A27" s="248"/>
      <c r="B27" s="248"/>
      <c r="C27" s="249"/>
      <c r="D27" s="255">
        <v>5</v>
      </c>
      <c r="E27" s="1087" t="s">
        <v>77</v>
      </c>
      <c r="F27" s="1087"/>
      <c r="G27" s="1087"/>
      <c r="H27" s="256" t="s">
        <v>76</v>
      </c>
      <c r="J27" s="252"/>
      <c r="K27" s="252"/>
    </row>
    <row r="28" spans="1:11" s="251" customFormat="1" ht="19.5" customHeight="1">
      <c r="A28" s="248"/>
      <c r="B28" s="248"/>
      <c r="C28" s="249"/>
      <c r="D28" s="255">
        <v>6</v>
      </c>
      <c r="E28" s="1088" t="s">
        <v>78</v>
      </c>
      <c r="F28" s="1088"/>
      <c r="G28" s="1088"/>
      <c r="H28" s="256" t="s">
        <v>79</v>
      </c>
      <c r="J28" s="252"/>
      <c r="K28" s="252"/>
    </row>
    <row r="29" spans="1:11" ht="19.5" customHeight="1">
      <c r="A29" s="242"/>
      <c r="B29" s="242"/>
      <c r="C29" s="244"/>
      <c r="D29" s="255">
        <v>7</v>
      </c>
      <c r="E29" s="1087" t="s">
        <v>80</v>
      </c>
      <c r="F29" s="1087"/>
      <c r="G29" s="1087"/>
      <c r="H29" s="256" t="s">
        <v>81</v>
      </c>
      <c r="I29" s="244"/>
      <c r="J29" s="243"/>
      <c r="K29" s="243"/>
    </row>
    <row r="30" spans="1:11" s="251" customFormat="1" ht="19.5" customHeight="1">
      <c r="A30" s="248"/>
      <c r="B30" s="248"/>
      <c r="C30" s="249"/>
      <c r="D30" s="255">
        <v>8</v>
      </c>
      <c r="E30" s="1087" t="s">
        <v>82</v>
      </c>
      <c r="F30" s="1087"/>
      <c r="G30" s="1087"/>
      <c r="H30" s="256" t="s">
        <v>81</v>
      </c>
      <c r="J30" s="252"/>
      <c r="K30" s="252"/>
    </row>
    <row r="31" spans="1:11" s="251" customFormat="1" ht="19.5" customHeight="1">
      <c r="A31" s="248"/>
      <c r="B31" s="248"/>
      <c r="C31" s="249"/>
      <c r="D31" s="255">
        <v>9</v>
      </c>
      <c r="E31" s="1087" t="s">
        <v>83</v>
      </c>
      <c r="F31" s="1087"/>
      <c r="G31" s="1087"/>
      <c r="H31" s="256" t="s">
        <v>84</v>
      </c>
      <c r="J31" s="252"/>
      <c r="K31" s="252"/>
    </row>
    <row r="32" spans="1:11" s="251" customFormat="1" ht="19.5" customHeight="1">
      <c r="A32" s="248"/>
      <c r="B32" s="248"/>
      <c r="C32" s="249"/>
      <c r="D32" s="255">
        <v>10</v>
      </c>
      <c r="E32" s="1087" t="s">
        <v>85</v>
      </c>
      <c r="F32" s="1087"/>
      <c r="G32" s="1087"/>
      <c r="H32" s="256" t="s">
        <v>86</v>
      </c>
      <c r="J32" s="252"/>
      <c r="K32" s="252"/>
    </row>
    <row r="33" spans="1:11" s="251" customFormat="1" ht="19.5" customHeight="1">
      <c r="A33" s="248"/>
      <c r="B33" s="248"/>
      <c r="C33" s="249"/>
      <c r="D33" s="255">
        <v>11</v>
      </c>
      <c r="E33" s="1087" t="s">
        <v>87</v>
      </c>
      <c r="F33" s="1087"/>
      <c r="G33" s="1087"/>
      <c r="H33" s="256" t="s">
        <v>86</v>
      </c>
      <c r="J33" s="252"/>
      <c r="K33" s="252"/>
    </row>
    <row r="34" spans="1:11" s="251" customFormat="1" ht="19.5" customHeight="1">
      <c r="A34" s="248"/>
      <c r="B34" s="248"/>
      <c r="C34" s="249"/>
      <c r="D34" s="255">
        <v>12</v>
      </c>
      <c r="E34" s="1087" t="s">
        <v>88</v>
      </c>
      <c r="F34" s="1087"/>
      <c r="G34" s="1087"/>
      <c r="H34" s="256" t="s">
        <v>89</v>
      </c>
      <c r="J34" s="252"/>
      <c r="K34" s="252"/>
    </row>
    <row r="35" spans="1:11" s="251" customFormat="1" ht="19.5" customHeight="1">
      <c r="A35" s="248"/>
      <c r="B35" s="248"/>
      <c r="C35" s="249"/>
      <c r="D35" s="255">
        <v>13</v>
      </c>
      <c r="E35" s="1087" t="s">
        <v>90</v>
      </c>
      <c r="F35" s="1087"/>
      <c r="G35" s="1087"/>
      <c r="H35" s="256" t="s">
        <v>91</v>
      </c>
      <c r="J35" s="252"/>
      <c r="K35" s="252"/>
    </row>
    <row r="36" spans="1:11" s="251" customFormat="1" ht="19.5" customHeight="1">
      <c r="A36" s="248"/>
      <c r="B36" s="248"/>
      <c r="C36" s="249"/>
      <c r="D36" s="255">
        <v>14</v>
      </c>
      <c r="E36" s="1087" t="s">
        <v>92</v>
      </c>
      <c r="F36" s="1087"/>
      <c r="G36" s="1087"/>
      <c r="H36" s="256" t="s">
        <v>93</v>
      </c>
      <c r="J36" s="252"/>
      <c r="K36" s="252"/>
    </row>
    <row r="37" spans="1:11" ht="13.5">
      <c r="A37" s="242"/>
      <c r="B37" s="242"/>
      <c r="C37" s="244"/>
      <c r="D37" s="244"/>
      <c r="E37" s="244"/>
      <c r="F37" s="244"/>
      <c r="G37" s="244"/>
      <c r="H37" s="244"/>
      <c r="I37" s="244"/>
      <c r="J37" s="243"/>
      <c r="K37" s="243"/>
    </row>
    <row r="38" spans="1:11" ht="14.25">
      <c r="A38" s="242"/>
      <c r="B38" s="242"/>
      <c r="C38" s="244"/>
      <c r="D38" s="244"/>
      <c r="E38" s="244"/>
      <c r="F38" s="244"/>
      <c r="G38" s="244"/>
      <c r="H38" s="244"/>
      <c r="I38" s="244"/>
      <c r="J38" s="243"/>
      <c r="K38" s="243"/>
    </row>
    <row r="39" spans="1:11" ht="14.25">
      <c r="A39" s="242"/>
      <c r="B39" s="242"/>
      <c r="C39" s="244"/>
      <c r="D39" s="244"/>
      <c r="E39" s="244"/>
      <c r="F39" s="244"/>
      <c r="G39" s="244"/>
      <c r="H39" s="244"/>
      <c r="I39" s="244"/>
      <c r="J39" s="243"/>
      <c r="K39" s="243"/>
    </row>
    <row r="40" spans="1:11" ht="14.25">
      <c r="A40" s="242"/>
      <c r="B40" s="242"/>
      <c r="C40" s="244"/>
      <c r="D40" s="244"/>
      <c r="E40" s="244"/>
      <c r="F40" s="244"/>
      <c r="G40" s="244"/>
      <c r="H40" s="244"/>
      <c r="I40" s="244"/>
      <c r="J40" s="243"/>
      <c r="K40" s="243"/>
    </row>
    <row r="41" spans="1:11" ht="14.25">
      <c r="A41" s="242"/>
      <c r="B41" s="242"/>
      <c r="C41" s="244"/>
      <c r="D41" s="244"/>
      <c r="E41" s="244"/>
      <c r="F41" s="244"/>
      <c r="G41" s="244"/>
      <c r="H41" s="244"/>
      <c r="I41" s="244"/>
      <c r="J41" s="243"/>
      <c r="K41" s="243"/>
    </row>
    <row r="42" spans="1:11" ht="13.5">
      <c r="A42" s="242"/>
      <c r="B42" s="242"/>
      <c r="C42" s="244"/>
      <c r="D42" s="244"/>
      <c r="E42" s="244"/>
      <c r="F42" s="244"/>
      <c r="G42" s="244"/>
      <c r="H42" s="244"/>
      <c r="I42" s="244"/>
      <c r="J42" s="243"/>
      <c r="K42" s="243"/>
    </row>
    <row r="43" spans="1:11" ht="13.5">
      <c r="A43" s="242"/>
      <c r="B43" s="242"/>
      <c r="C43" s="244"/>
      <c r="D43" s="244"/>
      <c r="E43" s="244"/>
      <c r="F43" s="244"/>
      <c r="G43" s="244"/>
      <c r="H43" s="244"/>
      <c r="I43" s="244"/>
      <c r="J43" s="243"/>
      <c r="K43" s="243"/>
    </row>
    <row r="44" spans="1:11" ht="13.5">
      <c r="A44" s="242"/>
      <c r="B44" s="242"/>
      <c r="C44" s="244"/>
      <c r="D44" s="244"/>
      <c r="E44" s="244"/>
      <c r="F44" s="244"/>
      <c r="G44" s="244"/>
      <c r="H44" s="244"/>
      <c r="I44" s="244"/>
      <c r="J44" s="243"/>
      <c r="K44" s="243"/>
    </row>
    <row r="45" spans="1:11" ht="13.5">
      <c r="A45" s="242"/>
      <c r="B45" s="242"/>
      <c r="C45" s="244"/>
      <c r="D45" s="244"/>
      <c r="E45" s="244"/>
      <c r="F45" s="244"/>
      <c r="G45" s="244"/>
      <c r="H45" s="244"/>
      <c r="I45" s="244"/>
      <c r="J45" s="243"/>
      <c r="K45" s="243"/>
    </row>
    <row r="46" spans="1:11" ht="13.5">
      <c r="A46" s="242"/>
      <c r="B46" s="242"/>
      <c r="C46" s="244"/>
      <c r="D46" s="244"/>
      <c r="E46" s="244"/>
      <c r="F46" s="244"/>
      <c r="G46" s="244"/>
      <c r="H46" s="244"/>
      <c r="I46" s="244"/>
      <c r="J46" s="243"/>
      <c r="K46" s="243"/>
    </row>
    <row r="47" spans="1:11" ht="13.5">
      <c r="A47" s="242"/>
      <c r="B47" s="242"/>
      <c r="C47" s="244"/>
      <c r="D47" s="244"/>
      <c r="E47" s="244"/>
      <c r="F47" s="244"/>
      <c r="G47" s="244"/>
      <c r="H47" s="244"/>
      <c r="I47" s="244"/>
      <c r="J47" s="243"/>
      <c r="K47" s="243"/>
    </row>
    <row r="48" spans="1:11" ht="13.5">
      <c r="A48" s="242"/>
      <c r="B48" s="242"/>
      <c r="C48" s="244"/>
      <c r="D48" s="244"/>
      <c r="E48" s="244"/>
      <c r="F48" s="244"/>
      <c r="G48" s="244"/>
      <c r="H48" s="244"/>
      <c r="I48" s="244"/>
      <c r="J48" s="243"/>
      <c r="K48" s="243"/>
    </row>
    <row r="49" spans="1:11" ht="13.5">
      <c r="A49" s="242"/>
      <c r="B49" s="242"/>
      <c r="C49" s="244"/>
      <c r="D49" s="244"/>
      <c r="E49" s="244"/>
      <c r="F49" s="244"/>
      <c r="G49" s="244"/>
      <c r="H49" s="244"/>
      <c r="I49" s="244"/>
      <c r="J49" s="243"/>
      <c r="K49" s="243"/>
    </row>
    <row r="50" spans="1:11" ht="14.25" thickBot="1">
      <c r="A50" s="242"/>
      <c r="B50" s="258"/>
      <c r="C50" s="259"/>
      <c r="D50" s="259"/>
      <c r="E50" s="259"/>
      <c r="F50" s="259"/>
      <c r="G50" s="259"/>
      <c r="H50" s="259"/>
      <c r="I50" s="259"/>
      <c r="J50" s="260"/>
      <c r="K50" s="243"/>
    </row>
    <row r="51" spans="1:11" ht="6" customHeight="1" thickBot="1">
      <c r="A51" s="258"/>
      <c r="B51" s="259"/>
      <c r="C51" s="259"/>
      <c r="D51" s="259"/>
      <c r="E51" s="259"/>
      <c r="F51" s="259"/>
      <c r="G51" s="259"/>
      <c r="H51" s="259"/>
      <c r="I51" s="259"/>
      <c r="J51" s="259"/>
      <c r="K51" s="260"/>
    </row>
  </sheetData>
  <mergeCells count="15">
    <mergeCell ref="E22:G22"/>
    <mergeCell ref="E32:G32"/>
    <mergeCell ref="E33:G33"/>
    <mergeCell ref="E36:G36"/>
    <mergeCell ref="E35:G35"/>
    <mergeCell ref="E34:G34"/>
    <mergeCell ref="E23:G23"/>
    <mergeCell ref="E24:G24"/>
    <mergeCell ref="E25:G25"/>
    <mergeCell ref="E31:G31"/>
    <mergeCell ref="E26:G26"/>
    <mergeCell ref="E29:G29"/>
    <mergeCell ref="E30:G30"/>
    <mergeCell ref="E28:G28"/>
    <mergeCell ref="E27:G27"/>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&amp;C&amp;"ＭＳ ゴシック,標準"&amp;9－ &amp;P －&amp;R&amp;"ＭＳ ゴシック,標準"&amp;9 2010.6</oddFooter>
  </headerFooter>
  <drawing r:id="rId1"/>
</worksheet>
</file>

<file path=xl/worksheets/sheet2.xml><?xml version="1.0" encoding="utf-8"?>
<worksheet xmlns="http://schemas.openxmlformats.org/spreadsheetml/2006/main" xmlns:r="http://schemas.openxmlformats.org/officeDocument/2006/relationships">
  <dimension ref="A1:AQ68"/>
  <sheetViews>
    <sheetView view="pageBreakPreview" zoomScaleSheetLayoutView="100" workbookViewId="0" topLeftCell="A1">
      <pane xSplit="1" topLeftCell="B1" activePane="topRight" state="frozen"/>
      <selection pane="topLeft" activeCell="M24" sqref="M24"/>
      <selection pane="topRight" activeCell="A1" sqref="A1"/>
    </sheetView>
  </sheetViews>
  <sheetFormatPr defaultColWidth="9.00390625" defaultRowHeight="13.5"/>
  <cols>
    <col min="1" max="1" width="9.625" style="3" customWidth="1"/>
    <col min="2" max="2" width="8.50390625" style="3" customWidth="1"/>
    <col min="3" max="3" width="8.625" style="3" customWidth="1"/>
    <col min="4" max="4" width="8.375" style="3" customWidth="1"/>
    <col min="5" max="5" width="7.875" style="3" customWidth="1"/>
    <col min="6" max="6" width="7.25390625" style="3" customWidth="1"/>
    <col min="7" max="8" width="3.125" style="3" customWidth="1"/>
    <col min="9" max="9" width="3.625" style="3" customWidth="1"/>
    <col min="10" max="12" width="3.125" style="3" customWidth="1"/>
    <col min="13" max="13" width="9.125" style="3" customWidth="1"/>
    <col min="14" max="14" width="8.875" style="3" customWidth="1"/>
    <col min="15" max="15" width="9.125" style="3" customWidth="1"/>
    <col min="16" max="16" width="7.375" style="3" customWidth="1"/>
    <col min="17" max="16384" width="9.00390625" style="3" customWidth="1"/>
  </cols>
  <sheetData>
    <row r="1" spans="1:2" ht="18.75">
      <c r="A1" s="1" t="s">
        <v>55</v>
      </c>
      <c r="B1" s="2"/>
    </row>
    <row r="2" spans="1:2" ht="9" customHeight="1" thickBot="1">
      <c r="A2" s="4"/>
      <c r="B2" s="2"/>
    </row>
    <row r="3" spans="1:15" ht="18" customHeight="1" thickBot="1">
      <c r="A3" s="1148" t="s">
        <v>3</v>
      </c>
      <c r="B3" s="1115" t="s">
        <v>4</v>
      </c>
      <c r="C3" s="1039"/>
      <c r="D3" s="1113" t="s">
        <v>5</v>
      </c>
      <c r="E3" s="1114"/>
      <c r="F3" s="1114"/>
      <c r="G3" s="1113" t="s">
        <v>6</v>
      </c>
      <c r="H3" s="1114"/>
      <c r="I3" s="1114"/>
      <c r="J3" s="1114"/>
      <c r="K3" s="1114"/>
      <c r="L3" s="1115"/>
      <c r="M3" s="5" t="s">
        <v>7</v>
      </c>
      <c r="N3" s="1039" t="s">
        <v>8</v>
      </c>
      <c r="O3" s="1040"/>
    </row>
    <row r="4" spans="1:15" ht="14.25" customHeight="1">
      <c r="A4" s="1149"/>
      <c r="B4" s="1127" t="s">
        <v>56</v>
      </c>
      <c r="C4" s="1128"/>
      <c r="D4" s="1036" t="s">
        <v>57</v>
      </c>
      <c r="E4" s="1127"/>
      <c r="F4" s="1127"/>
      <c r="G4" s="1036" t="s">
        <v>58</v>
      </c>
      <c r="H4" s="1127"/>
      <c r="I4" s="1127"/>
      <c r="J4" s="1127"/>
      <c r="K4" s="1127"/>
      <c r="L4" s="1128"/>
      <c r="M4" s="7" t="s">
        <v>59</v>
      </c>
      <c r="N4" s="1036" t="s">
        <v>60</v>
      </c>
      <c r="O4" s="1037"/>
    </row>
    <row r="5" spans="1:15" ht="16.5" customHeight="1">
      <c r="A5" s="1149"/>
      <c r="B5" s="1126" t="s">
        <v>9</v>
      </c>
      <c r="C5" s="1098"/>
      <c r="D5" s="1123" t="s">
        <v>10</v>
      </c>
      <c r="E5" s="1153"/>
      <c r="F5" s="1156" t="s">
        <v>11</v>
      </c>
      <c r="G5" s="1123" t="s">
        <v>12</v>
      </c>
      <c r="H5" s="1124"/>
      <c r="I5" s="1124"/>
      <c r="J5" s="1124"/>
      <c r="K5" s="1124"/>
      <c r="L5" s="1125"/>
      <c r="M5" s="1054" t="s">
        <v>13</v>
      </c>
      <c r="N5" s="1116" t="s">
        <v>14</v>
      </c>
      <c r="O5" s="1117"/>
    </row>
    <row r="6" spans="1:15" ht="16.5" customHeight="1">
      <c r="A6" s="1149"/>
      <c r="B6" s="1126"/>
      <c r="C6" s="1098"/>
      <c r="D6" s="1154"/>
      <c r="E6" s="1155"/>
      <c r="F6" s="1078"/>
      <c r="G6" s="1097"/>
      <c r="H6" s="1126"/>
      <c r="I6" s="1126"/>
      <c r="J6" s="1126"/>
      <c r="K6" s="1126"/>
      <c r="L6" s="1098"/>
      <c r="M6" s="1055"/>
      <c r="N6" s="1118"/>
      <c r="O6" s="1119"/>
    </row>
    <row r="7" spans="1:15" ht="16.5" customHeight="1">
      <c r="A7" s="1149"/>
      <c r="B7" s="1126"/>
      <c r="C7" s="1098"/>
      <c r="D7" s="1154"/>
      <c r="E7" s="1155"/>
      <c r="F7" s="1157"/>
      <c r="G7" s="1120" t="s">
        <v>15</v>
      </c>
      <c r="H7" s="1121"/>
      <c r="I7" s="1121"/>
      <c r="J7" s="1121"/>
      <c r="K7" s="1121"/>
      <c r="L7" s="1122"/>
      <c r="M7" s="1055"/>
      <c r="N7" s="1118"/>
      <c r="O7" s="1119"/>
    </row>
    <row r="8" spans="1:15" ht="4.5" customHeight="1">
      <c r="A8" s="1149"/>
      <c r="B8" s="1151"/>
      <c r="C8" s="1152"/>
      <c r="D8" s="10"/>
      <c r="E8" s="11"/>
      <c r="F8" s="12"/>
      <c r="G8" s="13"/>
      <c r="H8" s="14"/>
      <c r="I8" s="14"/>
      <c r="J8" s="14"/>
      <c r="K8" s="14"/>
      <c r="L8" s="15"/>
      <c r="M8" s="1038"/>
      <c r="N8" s="16"/>
      <c r="O8" s="17"/>
    </row>
    <row r="9" spans="1:15" ht="12" customHeight="1">
      <c r="A9" s="1149"/>
      <c r="B9" s="1158" t="s">
        <v>16</v>
      </c>
      <c r="C9" s="1142" t="s">
        <v>17</v>
      </c>
      <c r="D9" s="1158" t="s">
        <v>18</v>
      </c>
      <c r="E9" s="1144" t="s">
        <v>17</v>
      </c>
      <c r="F9" s="1142" t="s">
        <v>17</v>
      </c>
      <c r="G9" s="1135" t="s">
        <v>19</v>
      </c>
      <c r="H9" s="1135"/>
      <c r="I9" s="1136"/>
      <c r="J9" s="1129" t="s">
        <v>20</v>
      </c>
      <c r="K9" s="1130"/>
      <c r="L9" s="1131"/>
      <c r="M9" s="1041" t="s">
        <v>17</v>
      </c>
      <c r="N9" s="1067" t="s">
        <v>19</v>
      </c>
      <c r="O9" s="1052" t="s">
        <v>17</v>
      </c>
    </row>
    <row r="10" spans="1:15" ht="12.75" customHeight="1">
      <c r="A10" s="1150"/>
      <c r="B10" s="1159"/>
      <c r="C10" s="1143"/>
      <c r="D10" s="1138"/>
      <c r="E10" s="1064"/>
      <c r="F10" s="1143"/>
      <c r="G10" s="1137"/>
      <c r="H10" s="1137"/>
      <c r="I10" s="1138"/>
      <c r="J10" s="1132"/>
      <c r="K10" s="1133"/>
      <c r="L10" s="1134"/>
      <c r="M10" s="1042"/>
      <c r="N10" s="1068"/>
      <c r="O10" s="1053"/>
    </row>
    <row r="11" spans="1:15" s="26" customFormat="1" ht="13.5" customHeight="1">
      <c r="A11" s="18" t="s">
        <v>0</v>
      </c>
      <c r="B11" s="19"/>
      <c r="C11" s="20"/>
      <c r="D11" s="21"/>
      <c r="E11" s="19"/>
      <c r="F11" s="22"/>
      <c r="G11" s="1145"/>
      <c r="H11" s="1146"/>
      <c r="I11" s="1147"/>
      <c r="J11" s="1139"/>
      <c r="K11" s="1140"/>
      <c r="L11" s="1141"/>
      <c r="M11" s="23"/>
      <c r="N11" s="24"/>
      <c r="O11" s="25"/>
    </row>
    <row r="12" spans="1:15" s="26" customFormat="1" ht="13.5" customHeight="1">
      <c r="A12" s="27" t="s">
        <v>21</v>
      </c>
      <c r="B12" s="28">
        <v>347363</v>
      </c>
      <c r="C12" s="29">
        <v>323459</v>
      </c>
      <c r="D12" s="30">
        <v>100</v>
      </c>
      <c r="E12" s="30">
        <v>100.1</v>
      </c>
      <c r="F12" s="31">
        <v>104</v>
      </c>
      <c r="G12" s="1050">
        <v>137303</v>
      </c>
      <c r="H12" s="1048"/>
      <c r="I12" s="1051"/>
      <c r="J12" s="1047">
        <v>1060741</v>
      </c>
      <c r="K12" s="1048"/>
      <c r="L12" s="1049"/>
      <c r="M12" s="34">
        <v>123366</v>
      </c>
      <c r="N12" s="35">
        <v>97.9</v>
      </c>
      <c r="O12" s="36">
        <v>107.4</v>
      </c>
    </row>
    <row r="13" spans="1:15" s="26" customFormat="1" ht="13.5" customHeight="1">
      <c r="A13" s="37" t="s">
        <v>22</v>
      </c>
      <c r="B13" s="38">
        <v>335598</v>
      </c>
      <c r="C13" s="39">
        <v>324929</v>
      </c>
      <c r="D13" s="40">
        <v>101</v>
      </c>
      <c r="E13" s="40">
        <v>101.6</v>
      </c>
      <c r="F13" s="41">
        <v>108.7</v>
      </c>
      <c r="G13" s="1045">
        <v>157169</v>
      </c>
      <c r="H13" s="1043"/>
      <c r="I13" s="1046"/>
      <c r="J13" s="1056">
        <v>1093485</v>
      </c>
      <c r="K13" s="1043"/>
      <c r="L13" s="1044"/>
      <c r="M13" s="47">
        <v>116022</v>
      </c>
      <c r="N13" s="48">
        <v>95</v>
      </c>
      <c r="O13" s="49">
        <v>103.8</v>
      </c>
    </row>
    <row r="14" spans="1:15" s="26" customFormat="1" ht="13.5" customHeight="1">
      <c r="A14" s="27" t="s">
        <v>23</v>
      </c>
      <c r="B14" s="28">
        <v>358254</v>
      </c>
      <c r="C14" s="29">
        <v>319060</v>
      </c>
      <c r="D14" s="30">
        <v>100</v>
      </c>
      <c r="E14" s="30">
        <v>100.3</v>
      </c>
      <c r="F14" s="50">
        <v>103</v>
      </c>
      <c r="G14" s="1050">
        <v>108416</v>
      </c>
      <c r="H14" s="1048"/>
      <c r="I14" s="1051"/>
      <c r="J14" s="1047">
        <v>788410</v>
      </c>
      <c r="K14" s="1048"/>
      <c r="L14" s="1049"/>
      <c r="M14" s="32">
        <v>84762</v>
      </c>
      <c r="N14" s="35">
        <v>73.2</v>
      </c>
      <c r="O14" s="36">
        <v>81.1</v>
      </c>
    </row>
    <row r="15" spans="1:15" s="26" customFormat="1" ht="13.5" customHeight="1">
      <c r="A15" s="37"/>
      <c r="B15" s="38"/>
      <c r="C15" s="39"/>
      <c r="D15" s="51"/>
      <c r="E15" s="51"/>
      <c r="F15" s="52"/>
      <c r="G15" s="42"/>
      <c r="H15" s="43"/>
      <c r="I15" s="44"/>
      <c r="J15" s="45"/>
      <c r="K15" s="43"/>
      <c r="L15" s="46"/>
      <c r="M15" s="43"/>
      <c r="N15" s="53"/>
      <c r="O15" s="49"/>
    </row>
    <row r="16" spans="1:15" s="26" customFormat="1" ht="13.5" customHeight="1">
      <c r="A16" s="54"/>
      <c r="B16" s="55"/>
      <c r="C16" s="56"/>
      <c r="D16" s="57"/>
      <c r="E16" s="57"/>
      <c r="F16" s="58"/>
      <c r="G16" s="59"/>
      <c r="H16" s="60"/>
      <c r="I16" s="61"/>
      <c r="J16" s="62"/>
      <c r="K16" s="60"/>
      <c r="L16" s="63"/>
      <c r="M16" s="64"/>
      <c r="N16" s="65"/>
      <c r="O16" s="236"/>
    </row>
    <row r="17" spans="1:15" s="74" customFormat="1" ht="13.5" customHeight="1">
      <c r="A17" s="37" t="s">
        <v>66</v>
      </c>
      <c r="B17" s="38">
        <v>327110</v>
      </c>
      <c r="C17" s="81">
        <v>303564</v>
      </c>
      <c r="D17" s="87">
        <v>99.5</v>
      </c>
      <c r="E17" s="88">
        <v>99.9</v>
      </c>
      <c r="F17" s="41">
        <v>102.1</v>
      </c>
      <c r="G17" s="1045">
        <v>8050</v>
      </c>
      <c r="H17" s="1043"/>
      <c r="I17" s="1046"/>
      <c r="J17" s="1056">
        <v>68198</v>
      </c>
      <c r="K17" s="1043"/>
      <c r="L17" s="1044"/>
      <c r="M17" s="232">
        <v>6463</v>
      </c>
      <c r="N17" s="73">
        <v>81.7</v>
      </c>
      <c r="O17" s="220">
        <v>88.1</v>
      </c>
    </row>
    <row r="18" spans="1:15" s="74" customFormat="1" ht="13.5" customHeight="1">
      <c r="A18" s="37"/>
      <c r="B18" s="72">
        <v>-0.8</v>
      </c>
      <c r="C18" s="84">
        <v>0.1</v>
      </c>
      <c r="D18" s="83"/>
      <c r="E18" s="89"/>
      <c r="F18" s="90"/>
      <c r="G18" s="1105">
        <v>-33.4</v>
      </c>
      <c r="H18" s="1106"/>
      <c r="I18" s="1107"/>
      <c r="J18" s="1057">
        <v>-19.1</v>
      </c>
      <c r="K18" s="1106"/>
      <c r="L18" s="1058"/>
      <c r="M18" s="86">
        <v>-7.4</v>
      </c>
      <c r="N18" s="91"/>
      <c r="O18" s="92"/>
    </row>
    <row r="19" spans="1:15" s="74" customFormat="1" ht="13.5" customHeight="1">
      <c r="A19" s="66" t="s">
        <v>24</v>
      </c>
      <c r="B19" s="28">
        <v>387378</v>
      </c>
      <c r="C19" s="67">
        <v>359254</v>
      </c>
      <c r="D19" s="68">
        <v>99.3</v>
      </c>
      <c r="E19" s="69">
        <v>99.8</v>
      </c>
      <c r="F19" s="31">
        <v>102.2</v>
      </c>
      <c r="G19" s="1050">
        <v>8483</v>
      </c>
      <c r="H19" s="1048"/>
      <c r="I19" s="1051"/>
      <c r="J19" s="1047">
        <v>69298</v>
      </c>
      <c r="K19" s="1048"/>
      <c r="L19" s="1049"/>
      <c r="M19" s="233">
        <v>7460</v>
      </c>
      <c r="N19" s="70">
        <v>80.7</v>
      </c>
      <c r="O19" s="71">
        <v>90.4</v>
      </c>
    </row>
    <row r="20" spans="1:15" s="74" customFormat="1" ht="13.5" customHeight="1">
      <c r="A20" s="27"/>
      <c r="B20" s="75">
        <v>-1</v>
      </c>
      <c r="C20" s="76">
        <v>0.1</v>
      </c>
      <c r="D20" s="77"/>
      <c r="E20" s="78"/>
      <c r="F20" s="31"/>
      <c r="G20" s="1090">
        <v>-24.8</v>
      </c>
      <c r="H20" s="1091"/>
      <c r="I20" s="1092"/>
      <c r="J20" s="1093">
        <v>-15.7</v>
      </c>
      <c r="K20" s="1091"/>
      <c r="L20" s="1094"/>
      <c r="M20" s="234">
        <v>15.4</v>
      </c>
      <c r="N20" s="93"/>
      <c r="O20" s="94"/>
    </row>
    <row r="21" spans="1:15" s="74" customFormat="1" ht="13.5" customHeight="1">
      <c r="A21" s="80" t="s">
        <v>25</v>
      </c>
      <c r="B21" s="38">
        <v>361287</v>
      </c>
      <c r="C21" s="81">
        <v>321633</v>
      </c>
      <c r="D21" s="95">
        <v>98.5</v>
      </c>
      <c r="E21" s="88">
        <v>99.2</v>
      </c>
      <c r="F21" s="41">
        <v>102.3</v>
      </c>
      <c r="G21" s="1045">
        <v>9304</v>
      </c>
      <c r="H21" s="1043"/>
      <c r="I21" s="1046"/>
      <c r="J21" s="1056">
        <v>64951</v>
      </c>
      <c r="K21" s="1043"/>
      <c r="L21" s="1044"/>
      <c r="M21" s="232">
        <v>7230</v>
      </c>
      <c r="N21" s="73">
        <v>85.7</v>
      </c>
      <c r="O21" s="220">
        <v>94.3</v>
      </c>
    </row>
    <row r="22" spans="1:15" s="74" customFormat="1" ht="13.5" customHeight="1">
      <c r="A22" s="37"/>
      <c r="B22" s="72">
        <v>-3</v>
      </c>
      <c r="C22" s="84">
        <v>1.5</v>
      </c>
      <c r="D22" s="83"/>
      <c r="E22" s="89"/>
      <c r="F22" s="41"/>
      <c r="G22" s="1105">
        <v>-6.3</v>
      </c>
      <c r="H22" s="1106"/>
      <c r="I22" s="1107"/>
      <c r="J22" s="1057">
        <v>-8.1</v>
      </c>
      <c r="K22" s="1106"/>
      <c r="L22" s="1058"/>
      <c r="M22" s="86">
        <v>-3.1</v>
      </c>
      <c r="N22" s="91"/>
      <c r="O22" s="96"/>
    </row>
    <row r="23" spans="1:15" s="74" customFormat="1" ht="13.5" customHeight="1">
      <c r="A23" s="27" t="s">
        <v>26</v>
      </c>
      <c r="B23" s="28">
        <v>337368</v>
      </c>
      <c r="C23" s="67">
        <v>285211</v>
      </c>
      <c r="D23" s="68">
        <v>98.6</v>
      </c>
      <c r="E23" s="69">
        <v>99.2</v>
      </c>
      <c r="F23" s="31">
        <v>102.4</v>
      </c>
      <c r="G23" s="1050">
        <v>6936</v>
      </c>
      <c r="H23" s="1048"/>
      <c r="I23" s="1051"/>
      <c r="J23" s="1047">
        <v>56527</v>
      </c>
      <c r="K23" s="1048"/>
      <c r="L23" s="1049"/>
      <c r="M23" s="233">
        <v>6955</v>
      </c>
      <c r="N23" s="70">
        <v>85.4</v>
      </c>
      <c r="O23" s="71">
        <v>93.7</v>
      </c>
    </row>
    <row r="24" spans="1:15" s="74" customFormat="1" ht="13.5" customHeight="1">
      <c r="A24" s="27"/>
      <c r="B24" s="75">
        <v>4.6</v>
      </c>
      <c r="C24" s="76">
        <v>-2.2</v>
      </c>
      <c r="D24" s="77"/>
      <c r="E24" s="78"/>
      <c r="F24" s="31"/>
      <c r="G24" s="1090">
        <v>-21.2</v>
      </c>
      <c r="H24" s="1091"/>
      <c r="I24" s="1092"/>
      <c r="J24" s="1093">
        <v>-9.3</v>
      </c>
      <c r="K24" s="1091"/>
      <c r="L24" s="1094"/>
      <c r="M24" s="234">
        <v>-3.8</v>
      </c>
      <c r="N24" s="93"/>
      <c r="O24" s="97"/>
    </row>
    <row r="25" spans="1:15" s="74" customFormat="1" ht="13.5" customHeight="1">
      <c r="A25" s="80" t="s">
        <v>50</v>
      </c>
      <c r="B25" s="38">
        <v>411105</v>
      </c>
      <c r="C25" s="81">
        <v>352552</v>
      </c>
      <c r="D25" s="95">
        <v>98.9</v>
      </c>
      <c r="E25" s="88">
        <v>99.5</v>
      </c>
      <c r="F25" s="41">
        <v>102.6</v>
      </c>
      <c r="G25" s="1045">
        <v>9835</v>
      </c>
      <c r="H25" s="1043"/>
      <c r="I25" s="1046"/>
      <c r="J25" s="1056">
        <v>65008</v>
      </c>
      <c r="K25" s="1043"/>
      <c r="L25" s="1044"/>
      <c r="M25" s="82">
        <v>7329</v>
      </c>
      <c r="N25" s="221">
        <v>89.4</v>
      </c>
      <c r="O25" s="220">
        <v>94.8</v>
      </c>
    </row>
    <row r="26" spans="1:15" s="74" customFormat="1" ht="13.5" customHeight="1">
      <c r="A26" s="37"/>
      <c r="B26" s="72">
        <v>8.6</v>
      </c>
      <c r="C26" s="84">
        <v>3.6</v>
      </c>
      <c r="D26" s="83"/>
      <c r="E26" s="89"/>
      <c r="F26" s="41"/>
      <c r="G26" s="1105">
        <v>-12.9</v>
      </c>
      <c r="H26" s="1106"/>
      <c r="I26" s="1107"/>
      <c r="J26" s="1057">
        <v>-2.4</v>
      </c>
      <c r="K26" s="1106"/>
      <c r="L26" s="1058"/>
      <c r="M26" s="86">
        <v>5.4</v>
      </c>
      <c r="N26" s="91"/>
      <c r="O26" s="96"/>
    </row>
    <row r="27" spans="1:15" s="74" customFormat="1" ht="13.5" customHeight="1">
      <c r="A27" s="66" t="s">
        <v>51</v>
      </c>
      <c r="B27" s="28">
        <v>408371</v>
      </c>
      <c r="C27" s="210">
        <v>331621</v>
      </c>
      <c r="D27" s="68">
        <v>98.8</v>
      </c>
      <c r="E27" s="69">
        <v>99.2</v>
      </c>
      <c r="F27" s="235">
        <v>103.1</v>
      </c>
      <c r="G27" s="1050">
        <v>11960</v>
      </c>
      <c r="H27" s="1048"/>
      <c r="I27" s="1051"/>
      <c r="J27" s="1047">
        <v>66568</v>
      </c>
      <c r="K27" s="1048"/>
      <c r="L27" s="1049"/>
      <c r="M27" s="211">
        <v>7619</v>
      </c>
      <c r="N27" s="70"/>
      <c r="O27" s="71">
        <v>96</v>
      </c>
    </row>
    <row r="28" spans="1:15" s="74" customFormat="1" ht="13.5" customHeight="1">
      <c r="A28" s="66"/>
      <c r="B28" s="75">
        <v>-1.7</v>
      </c>
      <c r="C28" s="76">
        <v>-2.3</v>
      </c>
      <c r="D28" s="208"/>
      <c r="E28" s="69"/>
      <c r="F28" s="209"/>
      <c r="G28" s="1090">
        <v>11.9</v>
      </c>
      <c r="H28" s="1091"/>
      <c r="I28" s="1092"/>
      <c r="J28" s="1093">
        <v>0.6</v>
      </c>
      <c r="K28" s="1091"/>
      <c r="L28" s="1094"/>
      <c r="M28" s="261">
        <v>4</v>
      </c>
      <c r="N28" s="70"/>
      <c r="O28" s="71"/>
    </row>
    <row r="29" spans="1:15" s="74" customFormat="1" ht="13.5" customHeight="1">
      <c r="A29" s="80" t="s">
        <v>65</v>
      </c>
      <c r="B29" s="38"/>
      <c r="C29" s="223"/>
      <c r="D29" s="224">
        <v>98.8</v>
      </c>
      <c r="E29" s="88"/>
      <c r="F29" s="225">
        <v>103.2</v>
      </c>
      <c r="G29" s="42"/>
      <c r="H29" s="43"/>
      <c r="I29" s="44"/>
      <c r="J29" s="45"/>
      <c r="K29" s="43"/>
      <c r="L29" s="46"/>
      <c r="M29" s="226"/>
      <c r="N29" s="73"/>
      <c r="O29" s="220"/>
    </row>
    <row r="30" spans="1:15" s="74" customFormat="1" ht="13.5" customHeight="1" thickBot="1">
      <c r="A30" s="37"/>
      <c r="B30" s="72"/>
      <c r="C30" s="84"/>
      <c r="D30" s="83"/>
      <c r="E30" s="89"/>
      <c r="F30" s="41"/>
      <c r="G30" s="1105"/>
      <c r="H30" s="1106"/>
      <c r="I30" s="1107"/>
      <c r="J30" s="1057"/>
      <c r="K30" s="1106"/>
      <c r="L30" s="1058"/>
      <c r="M30" s="86"/>
      <c r="N30" s="227"/>
      <c r="O30" s="228"/>
    </row>
    <row r="31" spans="1:15" s="26" customFormat="1" ht="13.5" customHeight="1">
      <c r="A31" s="98"/>
      <c r="B31" s="99"/>
      <c r="C31" s="99"/>
      <c r="D31" s="100"/>
      <c r="E31" s="101"/>
      <c r="F31" s="102"/>
      <c r="G31" s="102"/>
      <c r="H31" s="102"/>
      <c r="I31" s="102"/>
      <c r="J31" s="103"/>
      <c r="K31" s="103"/>
      <c r="L31" s="103"/>
      <c r="M31" s="104"/>
      <c r="N31" s="105"/>
      <c r="O31" s="105"/>
    </row>
    <row r="32" spans="1:16" ht="13.5" customHeight="1" thickBot="1">
      <c r="A32" s="106"/>
      <c r="B32" s="107"/>
      <c r="C32" s="107"/>
      <c r="D32" s="108"/>
      <c r="E32" s="109"/>
      <c r="F32" s="109"/>
      <c r="G32" s="109"/>
      <c r="H32" s="109"/>
      <c r="I32" s="109"/>
      <c r="J32" s="109"/>
      <c r="K32" s="109"/>
      <c r="L32" s="109"/>
      <c r="M32" s="109"/>
      <c r="N32" s="109"/>
      <c r="O32" s="109"/>
      <c r="P32" s="110"/>
    </row>
    <row r="33" spans="1:15" ht="18" customHeight="1" thickBot="1">
      <c r="A33" s="1160" t="s">
        <v>3</v>
      </c>
      <c r="B33" s="111" t="s">
        <v>27</v>
      </c>
      <c r="C33" s="112"/>
      <c r="D33" s="113"/>
      <c r="E33" s="1163" t="s">
        <v>28</v>
      </c>
      <c r="F33" s="1163"/>
      <c r="G33" s="1039" t="s">
        <v>29</v>
      </c>
      <c r="H33" s="1039"/>
      <c r="I33" s="1039"/>
      <c r="J33" s="1039"/>
      <c r="K33" s="1039"/>
      <c r="L33" s="1039"/>
      <c r="M33" s="1039"/>
      <c r="N33" s="1039"/>
      <c r="O33" s="6" t="s">
        <v>30</v>
      </c>
    </row>
    <row r="34" spans="1:15" ht="13.5" customHeight="1">
      <c r="A34" s="1161"/>
      <c r="B34" s="114" t="s">
        <v>31</v>
      </c>
      <c r="C34" s="115" t="s">
        <v>31</v>
      </c>
      <c r="D34" s="116" t="s">
        <v>31</v>
      </c>
      <c r="E34" s="1170" t="s">
        <v>61</v>
      </c>
      <c r="F34" s="1171"/>
      <c r="G34" s="1036" t="s">
        <v>62</v>
      </c>
      <c r="H34" s="1127"/>
      <c r="I34" s="1127"/>
      <c r="J34" s="1127"/>
      <c r="K34" s="1127"/>
      <c r="L34" s="1188"/>
      <c r="M34" s="1180" t="s">
        <v>63</v>
      </c>
      <c r="N34" s="1181"/>
      <c r="O34" s="117" t="s">
        <v>64</v>
      </c>
    </row>
    <row r="35" spans="1:15" ht="17.25" customHeight="1">
      <c r="A35" s="1161"/>
      <c r="B35" s="1166" t="s">
        <v>32</v>
      </c>
      <c r="C35" s="1168" t="s">
        <v>33</v>
      </c>
      <c r="D35" s="1174" t="s">
        <v>34</v>
      </c>
      <c r="E35" s="1097" t="s">
        <v>35</v>
      </c>
      <c r="F35" s="1098"/>
      <c r="G35" s="1176" t="s">
        <v>36</v>
      </c>
      <c r="H35" s="1176"/>
      <c r="I35" s="1176"/>
      <c r="J35" s="1176"/>
      <c r="K35" s="1176"/>
      <c r="L35" s="1177"/>
      <c r="M35" s="1080" t="s">
        <v>37</v>
      </c>
      <c r="N35" s="1077"/>
      <c r="O35" s="1085" t="s">
        <v>38</v>
      </c>
    </row>
    <row r="36" spans="1:15" ht="17.25" customHeight="1">
      <c r="A36" s="1161"/>
      <c r="B36" s="1167"/>
      <c r="C36" s="1169"/>
      <c r="D36" s="1175"/>
      <c r="E36" s="1097"/>
      <c r="F36" s="1098"/>
      <c r="G36" s="1178"/>
      <c r="H36" s="1178"/>
      <c r="I36" s="1178"/>
      <c r="J36" s="1178"/>
      <c r="K36" s="1178"/>
      <c r="L36" s="1179"/>
      <c r="M36" s="1078"/>
      <c r="N36" s="1069"/>
      <c r="O36" s="1086"/>
    </row>
    <row r="37" spans="1:15" ht="17.25" customHeight="1">
      <c r="A37" s="1161"/>
      <c r="B37" s="1167"/>
      <c r="C37" s="1169"/>
      <c r="D37" s="1175"/>
      <c r="E37" s="1097"/>
      <c r="F37" s="1098"/>
      <c r="G37" s="1178"/>
      <c r="H37" s="1178"/>
      <c r="I37" s="1178"/>
      <c r="J37" s="1178"/>
      <c r="K37" s="1178"/>
      <c r="L37" s="1179"/>
      <c r="M37" s="1078"/>
      <c r="N37" s="1069"/>
      <c r="O37" s="1086"/>
    </row>
    <row r="38" spans="1:15" ht="4.5" customHeight="1">
      <c r="A38" s="1161"/>
      <c r="B38" s="118"/>
      <c r="C38" s="1071"/>
      <c r="D38" s="1066"/>
      <c r="E38" s="9"/>
      <c r="F38" s="8"/>
      <c r="G38" s="119"/>
      <c r="H38" s="119"/>
      <c r="I38" s="120"/>
      <c r="J38" s="120"/>
      <c r="K38" s="120"/>
      <c r="L38" s="121"/>
      <c r="M38" s="119"/>
      <c r="N38" s="122"/>
      <c r="O38" s="123"/>
    </row>
    <row r="39" spans="1:15" ht="12.75" customHeight="1">
      <c r="A39" s="1161"/>
      <c r="B39" s="1172" t="s">
        <v>39</v>
      </c>
      <c r="C39" s="1070" t="s">
        <v>40</v>
      </c>
      <c r="D39" s="1065" t="s">
        <v>41</v>
      </c>
      <c r="E39" s="1067" t="s">
        <v>42</v>
      </c>
      <c r="F39" s="1059" t="s">
        <v>17</v>
      </c>
      <c r="G39" s="1072" t="s">
        <v>43</v>
      </c>
      <c r="H39" s="1073"/>
      <c r="I39" s="1074" t="s">
        <v>1</v>
      </c>
      <c r="J39" s="1075"/>
      <c r="K39" s="1075"/>
      <c r="L39" s="1076"/>
      <c r="M39" s="1084" t="s">
        <v>44</v>
      </c>
      <c r="N39" s="1079" t="s">
        <v>17</v>
      </c>
      <c r="O39" s="1081" t="s">
        <v>19</v>
      </c>
    </row>
    <row r="40" spans="1:15" ht="13.5" customHeight="1">
      <c r="A40" s="1162"/>
      <c r="B40" s="1173"/>
      <c r="C40" s="1071"/>
      <c r="D40" s="1066"/>
      <c r="E40" s="1068"/>
      <c r="F40" s="1060"/>
      <c r="G40" s="1061" t="s">
        <v>20</v>
      </c>
      <c r="H40" s="1062"/>
      <c r="I40" s="1099" t="s">
        <v>44</v>
      </c>
      <c r="J40" s="1100"/>
      <c r="K40" s="1063" t="s">
        <v>17</v>
      </c>
      <c r="L40" s="1064"/>
      <c r="M40" s="1083"/>
      <c r="N40" s="1079"/>
      <c r="O40" s="1082"/>
    </row>
    <row r="41" spans="1:15" ht="12" customHeight="1">
      <c r="A41" s="18" t="s">
        <v>0</v>
      </c>
      <c r="B41" s="124"/>
      <c r="C41" s="125"/>
      <c r="D41" s="126"/>
      <c r="E41" s="127"/>
      <c r="F41" s="128"/>
      <c r="G41" s="1164"/>
      <c r="H41" s="1165"/>
      <c r="I41" s="1186"/>
      <c r="J41" s="1187"/>
      <c r="K41" s="1101"/>
      <c r="L41" s="1102"/>
      <c r="M41" s="125"/>
      <c r="N41" s="129"/>
      <c r="O41" s="130"/>
    </row>
    <row r="42" spans="1:15" s="26" customFormat="1" ht="13.5" customHeight="1">
      <c r="A42" s="27" t="s">
        <v>21</v>
      </c>
      <c r="B42" s="131">
        <v>2.3</v>
      </c>
      <c r="C42" s="69">
        <v>113.12</v>
      </c>
      <c r="D42" s="132">
        <v>15307.78</v>
      </c>
      <c r="E42" s="133">
        <v>2523</v>
      </c>
      <c r="F42" s="33">
        <v>14091</v>
      </c>
      <c r="G42" s="1103" t="s">
        <v>45</v>
      </c>
      <c r="H42" s="1104"/>
      <c r="I42" s="1184">
        <v>3.8</v>
      </c>
      <c r="J42" s="1185"/>
      <c r="K42" s="1189">
        <v>3.9</v>
      </c>
      <c r="L42" s="1190"/>
      <c r="M42" s="135">
        <v>1.38</v>
      </c>
      <c r="N42" s="136">
        <v>1.04</v>
      </c>
      <c r="O42" s="137">
        <v>11.8</v>
      </c>
    </row>
    <row r="43" spans="1:15" s="26" customFormat="1" ht="13.5" customHeight="1">
      <c r="A43" s="37" t="s">
        <v>22</v>
      </c>
      <c r="B43" s="138">
        <v>2.4</v>
      </c>
      <c r="C43" s="88">
        <v>90.28</v>
      </c>
      <c r="D43" s="139">
        <v>8859.56</v>
      </c>
      <c r="E43" s="140">
        <v>2900</v>
      </c>
      <c r="F43" s="46">
        <v>15646</v>
      </c>
      <c r="G43" s="1193" t="s">
        <v>2</v>
      </c>
      <c r="H43" s="1192"/>
      <c r="I43" s="1191">
        <v>3.8</v>
      </c>
      <c r="J43" s="1192"/>
      <c r="K43" s="1182">
        <v>4</v>
      </c>
      <c r="L43" s="1183"/>
      <c r="M43" s="142">
        <v>1.25</v>
      </c>
      <c r="N43" s="143">
        <v>0.88</v>
      </c>
      <c r="O43" s="144">
        <v>11.7</v>
      </c>
    </row>
    <row r="44" spans="1:15" s="26" customFormat="1" ht="13.5" customHeight="1">
      <c r="A44" s="27" t="s">
        <v>23</v>
      </c>
      <c r="B44" s="131">
        <v>1.65</v>
      </c>
      <c r="C44" s="69">
        <v>92.13</v>
      </c>
      <c r="D44" s="132">
        <v>10546.44</v>
      </c>
      <c r="E44" s="133">
        <v>3005</v>
      </c>
      <c r="F44" s="33">
        <v>15480</v>
      </c>
      <c r="G44" s="1103" t="s">
        <v>45</v>
      </c>
      <c r="H44" s="1104"/>
      <c r="I44" s="145"/>
      <c r="J44" s="146">
        <v>4.7</v>
      </c>
      <c r="K44" s="147"/>
      <c r="L44" s="148">
        <v>5.1</v>
      </c>
      <c r="M44" s="134">
        <v>0.67</v>
      </c>
      <c r="N44" s="136">
        <v>0.47</v>
      </c>
      <c r="O44" s="137">
        <v>11.1</v>
      </c>
    </row>
    <row r="45" spans="1:15" s="26" customFormat="1" ht="13.5" customHeight="1">
      <c r="A45" s="37"/>
      <c r="B45" s="138"/>
      <c r="C45" s="88"/>
      <c r="D45" s="90"/>
      <c r="E45" s="140"/>
      <c r="F45" s="46"/>
      <c r="G45" s="149"/>
      <c r="H45" s="150"/>
      <c r="I45" s="1210"/>
      <c r="J45" s="1212"/>
      <c r="K45" s="1211"/>
      <c r="L45" s="1212"/>
      <c r="M45" s="141"/>
      <c r="N45" s="143"/>
      <c r="O45" s="144"/>
    </row>
    <row r="46" spans="1:15" s="26" customFormat="1" ht="12" customHeight="1">
      <c r="A46" s="151"/>
      <c r="B46" s="152"/>
      <c r="C46" s="88"/>
      <c r="D46" s="153"/>
      <c r="E46" s="140"/>
      <c r="F46" s="46"/>
      <c r="G46" s="154"/>
      <c r="H46" s="155"/>
      <c r="I46" s="1210"/>
      <c r="J46" s="1212"/>
      <c r="K46" s="1211"/>
      <c r="L46" s="1212"/>
      <c r="M46" s="157"/>
      <c r="N46" s="158"/>
      <c r="O46" s="159"/>
    </row>
    <row r="47" spans="1:15" s="179" customFormat="1" ht="13.5" customHeight="1">
      <c r="A47" s="37" t="s">
        <v>66</v>
      </c>
      <c r="B47" s="138">
        <v>1.65</v>
      </c>
      <c r="C47" s="88">
        <v>86.15</v>
      </c>
      <c r="D47" s="170">
        <v>9345.55</v>
      </c>
      <c r="E47" s="83">
        <v>222</v>
      </c>
      <c r="F47" s="46">
        <v>1132</v>
      </c>
      <c r="G47" s="1200">
        <v>5.3</v>
      </c>
      <c r="H47" s="1201"/>
      <c r="I47" s="1207" t="s">
        <v>46</v>
      </c>
      <c r="J47" s="1208"/>
      <c r="K47" s="1208"/>
      <c r="L47" s="1209"/>
      <c r="M47" s="191">
        <v>0.56</v>
      </c>
      <c r="N47" s="174">
        <v>0.43</v>
      </c>
      <c r="O47" s="144">
        <v>11.2</v>
      </c>
    </row>
    <row r="48" spans="1:15" s="179" customFormat="1" ht="13.5" customHeight="1">
      <c r="A48" s="37"/>
      <c r="B48" s="175">
        <v>40157</v>
      </c>
      <c r="C48" s="125"/>
      <c r="D48" s="126"/>
      <c r="E48" s="176">
        <v>-11.6</v>
      </c>
      <c r="F48" s="85">
        <v>-11.3</v>
      </c>
      <c r="G48" s="1198"/>
      <c r="H48" s="1199"/>
      <c r="I48" s="1210" t="s">
        <v>47</v>
      </c>
      <c r="J48" s="1211"/>
      <c r="K48" s="1211"/>
      <c r="L48" s="1212"/>
      <c r="M48" s="180"/>
      <c r="N48" s="181"/>
      <c r="O48" s="177">
        <v>-6.6</v>
      </c>
    </row>
    <row r="49" spans="1:15" s="179" customFormat="1" ht="13.5" customHeight="1">
      <c r="A49" s="66" t="s">
        <v>48</v>
      </c>
      <c r="B49" s="131">
        <v>1.65</v>
      </c>
      <c r="C49" s="69">
        <v>92.13</v>
      </c>
      <c r="D49" s="160">
        <v>10546.44</v>
      </c>
      <c r="E49" s="77">
        <v>197</v>
      </c>
      <c r="F49" s="33">
        <v>1136</v>
      </c>
      <c r="G49" s="1095">
        <v>5.2</v>
      </c>
      <c r="H49" s="1096"/>
      <c r="I49" s="182"/>
      <c r="J49" s="183">
        <v>4.8</v>
      </c>
      <c r="K49" s="184"/>
      <c r="L49" s="185">
        <v>5</v>
      </c>
      <c r="M49" s="178">
        <v>0.56</v>
      </c>
      <c r="N49" s="161">
        <v>0.43</v>
      </c>
      <c r="O49" s="137">
        <v>11.3</v>
      </c>
    </row>
    <row r="50" spans="1:15" s="179" customFormat="1" ht="13.5" customHeight="1">
      <c r="A50" s="66"/>
      <c r="B50" s="163">
        <v>40185</v>
      </c>
      <c r="C50" s="164"/>
      <c r="D50" s="165"/>
      <c r="E50" s="166">
        <v>-23.6</v>
      </c>
      <c r="F50" s="79">
        <v>-16.5</v>
      </c>
      <c r="G50" s="1196"/>
      <c r="H50" s="1197"/>
      <c r="I50" s="186"/>
      <c r="J50" s="187">
        <v>1.1</v>
      </c>
      <c r="K50" s="188"/>
      <c r="L50" s="189">
        <v>1.1</v>
      </c>
      <c r="M50" s="167"/>
      <c r="N50" s="168"/>
      <c r="O50" s="169">
        <v>-5.8</v>
      </c>
    </row>
    <row r="51" spans="1:15" s="162" customFormat="1" ht="13.5" customHeight="1">
      <c r="A51" s="80" t="s">
        <v>25</v>
      </c>
      <c r="B51" s="138">
        <v>1.65</v>
      </c>
      <c r="C51" s="88">
        <v>90.19</v>
      </c>
      <c r="D51" s="170">
        <v>10198.04</v>
      </c>
      <c r="E51" s="83">
        <v>214</v>
      </c>
      <c r="F51" s="46">
        <v>1063</v>
      </c>
      <c r="G51" s="1200">
        <v>4.9</v>
      </c>
      <c r="H51" s="1201"/>
      <c r="I51" s="171"/>
      <c r="J51" s="172"/>
      <c r="K51" s="190"/>
      <c r="L51" s="172"/>
      <c r="M51" s="191">
        <v>0.59</v>
      </c>
      <c r="N51" s="174">
        <v>0.46</v>
      </c>
      <c r="O51" s="205">
        <v>11</v>
      </c>
    </row>
    <row r="52" spans="1:15" s="162" customFormat="1" ht="13.5" customHeight="1">
      <c r="A52" s="37"/>
      <c r="B52" s="175">
        <v>40218</v>
      </c>
      <c r="C52" s="125"/>
      <c r="D52" s="170"/>
      <c r="E52" s="176">
        <v>-23</v>
      </c>
      <c r="F52" s="85">
        <v>-21.8</v>
      </c>
      <c r="G52" s="1205"/>
      <c r="H52" s="1206"/>
      <c r="I52" s="192"/>
      <c r="J52" s="193"/>
      <c r="K52" s="194"/>
      <c r="L52" s="193"/>
      <c r="M52" s="180"/>
      <c r="N52" s="181"/>
      <c r="O52" s="195">
        <v>-2.7</v>
      </c>
    </row>
    <row r="53" spans="1:15" s="179" customFormat="1" ht="13.5" customHeight="1">
      <c r="A53" s="27" t="s">
        <v>26</v>
      </c>
      <c r="B53" s="131">
        <v>1.6</v>
      </c>
      <c r="C53" s="69">
        <v>89.34</v>
      </c>
      <c r="D53" s="160">
        <v>10126.03</v>
      </c>
      <c r="E53" s="77">
        <v>231</v>
      </c>
      <c r="F53" s="33">
        <v>1090</v>
      </c>
      <c r="G53" s="1095">
        <v>4.9</v>
      </c>
      <c r="H53" s="1096"/>
      <c r="I53" s="1202" t="s">
        <v>53</v>
      </c>
      <c r="J53" s="1203"/>
      <c r="K53" s="1203"/>
      <c r="L53" s="1204"/>
      <c r="M53" s="178">
        <v>0.59</v>
      </c>
      <c r="N53" s="161">
        <v>0.47</v>
      </c>
      <c r="O53" s="137">
        <v>11.1</v>
      </c>
    </row>
    <row r="54" spans="1:15" s="179" customFormat="1" ht="13.5" customHeight="1">
      <c r="A54" s="196"/>
      <c r="B54" s="163">
        <v>40247</v>
      </c>
      <c r="C54" s="164"/>
      <c r="D54" s="160"/>
      <c r="E54" s="166">
        <v>-4.9</v>
      </c>
      <c r="F54" s="79">
        <v>-17.2</v>
      </c>
      <c r="G54" s="1196"/>
      <c r="H54" s="1197"/>
      <c r="I54" s="1108" t="s">
        <v>54</v>
      </c>
      <c r="J54" s="1109"/>
      <c r="K54" s="1109"/>
      <c r="L54" s="1110"/>
      <c r="M54" s="167"/>
      <c r="N54" s="168"/>
      <c r="O54" s="169">
        <v>-2.7</v>
      </c>
    </row>
    <row r="55" spans="1:15" s="162" customFormat="1" ht="13.5" customHeight="1">
      <c r="A55" s="80" t="s">
        <v>50</v>
      </c>
      <c r="B55" s="138">
        <v>1.65</v>
      </c>
      <c r="C55" s="88">
        <v>93.27</v>
      </c>
      <c r="D55" s="170">
        <v>11089.94</v>
      </c>
      <c r="E55" s="83">
        <v>284</v>
      </c>
      <c r="F55" s="46">
        <v>1314</v>
      </c>
      <c r="G55" s="1200">
        <v>5</v>
      </c>
      <c r="H55" s="1201"/>
      <c r="I55" s="156"/>
      <c r="J55" s="207">
        <v>5</v>
      </c>
      <c r="K55" s="206"/>
      <c r="L55" s="207">
        <v>5.1</v>
      </c>
      <c r="M55" s="191">
        <v>0.6</v>
      </c>
      <c r="N55" s="174">
        <v>0.49</v>
      </c>
      <c r="O55" s="205">
        <v>12.2</v>
      </c>
    </row>
    <row r="56" spans="1:15" s="162" customFormat="1" ht="13.5" customHeight="1">
      <c r="A56" s="80"/>
      <c r="B56" s="175">
        <v>40277</v>
      </c>
      <c r="C56" s="125"/>
      <c r="D56" s="126"/>
      <c r="E56" s="176">
        <v>-17.9</v>
      </c>
      <c r="F56" s="85">
        <v>-14.5</v>
      </c>
      <c r="G56" s="1111"/>
      <c r="H56" s="1112"/>
      <c r="I56" s="156"/>
      <c r="J56" s="218">
        <v>1.1</v>
      </c>
      <c r="K56" s="206"/>
      <c r="L56" s="218">
        <v>0.5</v>
      </c>
      <c r="M56" s="173"/>
      <c r="N56" s="174"/>
      <c r="O56" s="177">
        <v>3.4</v>
      </c>
    </row>
    <row r="57" spans="1:15" s="162" customFormat="1" ht="13.5" customHeight="1">
      <c r="A57" s="66" t="s">
        <v>52</v>
      </c>
      <c r="B57" s="131">
        <v>1.6</v>
      </c>
      <c r="C57" s="69">
        <v>94.18</v>
      </c>
      <c r="D57" s="160">
        <v>11057.4</v>
      </c>
      <c r="E57" s="77">
        <v>237</v>
      </c>
      <c r="F57" s="33">
        <v>1154</v>
      </c>
      <c r="G57" s="1095">
        <v>5.1</v>
      </c>
      <c r="H57" s="1096"/>
      <c r="I57" s="213"/>
      <c r="J57" s="214"/>
      <c r="K57" s="215"/>
      <c r="L57" s="214"/>
      <c r="M57" s="134">
        <v>0.62</v>
      </c>
      <c r="N57" s="161">
        <v>0.48</v>
      </c>
      <c r="O57" s="217"/>
    </row>
    <row r="58" spans="1:15" s="162" customFormat="1" ht="13.5" customHeight="1">
      <c r="A58" s="66"/>
      <c r="B58" s="163">
        <v>40309</v>
      </c>
      <c r="C58" s="69"/>
      <c r="D58" s="160"/>
      <c r="E58" s="166">
        <v>-13.18</v>
      </c>
      <c r="F58" s="79">
        <v>-13.1</v>
      </c>
      <c r="G58" s="204"/>
      <c r="H58" s="212"/>
      <c r="I58" s="213"/>
      <c r="J58" s="214"/>
      <c r="K58" s="215"/>
      <c r="L58" s="214"/>
      <c r="M58" s="216"/>
      <c r="N58" s="161"/>
      <c r="O58" s="217"/>
    </row>
    <row r="59" spans="1:15" s="162" customFormat="1" ht="13.5" customHeight="1">
      <c r="A59" s="80" t="s">
        <v>65</v>
      </c>
      <c r="B59" s="138">
        <v>1.45</v>
      </c>
      <c r="C59" s="88">
        <v>91.49</v>
      </c>
      <c r="D59" s="170">
        <v>9768.7</v>
      </c>
      <c r="E59" s="83">
        <v>227</v>
      </c>
      <c r="F59" s="46">
        <v>1021</v>
      </c>
      <c r="G59" s="219"/>
      <c r="H59" s="222"/>
      <c r="I59" s="156"/>
      <c r="J59" s="207"/>
      <c r="K59" s="206"/>
      <c r="L59" s="207"/>
      <c r="M59" s="173"/>
      <c r="N59" s="174"/>
      <c r="O59" s="205"/>
    </row>
    <row r="60" spans="1:15" s="162" customFormat="1" ht="13.5" customHeight="1" thickBot="1">
      <c r="A60" s="37"/>
      <c r="B60" s="175">
        <v>40339</v>
      </c>
      <c r="C60" s="125"/>
      <c r="D60" s="126"/>
      <c r="E60" s="176">
        <v>2.7</v>
      </c>
      <c r="F60" s="85">
        <v>-15.1</v>
      </c>
      <c r="G60" s="1194"/>
      <c r="H60" s="1195"/>
      <c r="I60" s="229"/>
      <c r="J60" s="230"/>
      <c r="K60" s="231"/>
      <c r="L60" s="230"/>
      <c r="M60" s="180"/>
      <c r="N60" s="181"/>
      <c r="O60" s="177"/>
    </row>
    <row r="61" spans="1:43" s="26" customFormat="1" ht="13.5" customHeight="1">
      <c r="A61" s="197"/>
      <c r="B61" s="198" t="s">
        <v>49</v>
      </c>
      <c r="C61" s="199"/>
      <c r="D61" s="199"/>
      <c r="E61" s="199"/>
      <c r="F61" s="199"/>
      <c r="G61" s="199"/>
      <c r="H61" s="199"/>
      <c r="I61" s="199"/>
      <c r="J61" s="199"/>
      <c r="K61" s="199"/>
      <c r="L61" s="199"/>
      <c r="M61" s="199"/>
      <c r="N61" s="199"/>
      <c r="O61" s="199"/>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row>
    <row r="62" spans="1:43" s="26" customFormat="1" ht="13.5" customHeight="1">
      <c r="A62" s="200"/>
      <c r="B62" s="110"/>
      <c r="C62" s="110"/>
      <c r="D62" s="110"/>
      <c r="E62" s="110"/>
      <c r="F62" s="110"/>
      <c r="G62" s="110"/>
      <c r="H62" s="110"/>
      <c r="I62" s="110"/>
      <c r="J62" s="110"/>
      <c r="K62" s="110"/>
      <c r="L62" s="110"/>
      <c r="M62" s="110"/>
      <c r="N62" s="110"/>
      <c r="O62" s="110"/>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row>
    <row r="63" spans="1:43" s="26" customFormat="1" ht="13.5" customHeight="1">
      <c r="A63" s="201"/>
      <c r="D63" s="110"/>
      <c r="E63" s="110"/>
      <c r="F63" s="110"/>
      <c r="G63" s="110"/>
      <c r="H63" s="110"/>
      <c r="I63" s="110"/>
      <c r="J63" s="110"/>
      <c r="K63" s="110"/>
      <c r="L63" s="110"/>
      <c r="M63" s="110"/>
      <c r="N63" s="110"/>
      <c r="O63" s="110"/>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row>
    <row r="64" spans="1:15" ht="13.5">
      <c r="A64" s="201"/>
      <c r="E64" s="110"/>
      <c r="F64" s="110"/>
      <c r="G64" s="110"/>
      <c r="H64" s="110"/>
      <c r="I64" s="110"/>
      <c r="J64" s="110"/>
      <c r="K64" s="110"/>
      <c r="L64" s="110"/>
      <c r="M64" s="110"/>
      <c r="N64" s="110"/>
      <c r="O64" s="110"/>
    </row>
    <row r="65" ht="13.5">
      <c r="A65" s="202"/>
    </row>
    <row r="66" ht="13.5" customHeight="1" hidden="1"/>
    <row r="67" ht="13.5" customHeight="1" hidden="1"/>
    <row r="68" ht="13.5">
      <c r="H68" s="203"/>
    </row>
  </sheetData>
  <mergeCells count="116">
    <mergeCell ref="I47:L47"/>
    <mergeCell ref="I48:L48"/>
    <mergeCell ref="G53:H53"/>
    <mergeCell ref="I45:J45"/>
    <mergeCell ref="K45:L45"/>
    <mergeCell ref="I46:J46"/>
    <mergeCell ref="K46:L46"/>
    <mergeCell ref="J27:L27"/>
    <mergeCell ref="G25:I25"/>
    <mergeCell ref="J25:L25"/>
    <mergeCell ref="J23:L23"/>
    <mergeCell ref="G24:I24"/>
    <mergeCell ref="J24:L24"/>
    <mergeCell ref="G23:I23"/>
    <mergeCell ref="G17:I17"/>
    <mergeCell ref="G26:I26"/>
    <mergeCell ref="J30:L30"/>
    <mergeCell ref="I53:L53"/>
    <mergeCell ref="G52:H52"/>
    <mergeCell ref="G51:H51"/>
    <mergeCell ref="G27:I27"/>
    <mergeCell ref="J26:L26"/>
    <mergeCell ref="G18:I18"/>
    <mergeCell ref="G20:I20"/>
    <mergeCell ref="J21:L21"/>
    <mergeCell ref="J19:L19"/>
    <mergeCell ref="J20:L20"/>
    <mergeCell ref="G60:H60"/>
    <mergeCell ref="G54:H54"/>
    <mergeCell ref="G48:H48"/>
    <mergeCell ref="G47:H47"/>
    <mergeCell ref="G55:H55"/>
    <mergeCell ref="G50:H50"/>
    <mergeCell ref="G49:H49"/>
    <mergeCell ref="M34:N34"/>
    <mergeCell ref="K43:L43"/>
    <mergeCell ref="I42:J42"/>
    <mergeCell ref="I41:J41"/>
    <mergeCell ref="G34:L34"/>
    <mergeCell ref="K42:L42"/>
    <mergeCell ref="G42:H42"/>
    <mergeCell ref="I43:J43"/>
    <mergeCell ref="G43:H43"/>
    <mergeCell ref="A33:A40"/>
    <mergeCell ref="E33:F33"/>
    <mergeCell ref="G41:H41"/>
    <mergeCell ref="B35:B37"/>
    <mergeCell ref="C35:C38"/>
    <mergeCell ref="E34:F34"/>
    <mergeCell ref="B39:B40"/>
    <mergeCell ref="D35:D38"/>
    <mergeCell ref="G35:L37"/>
    <mergeCell ref="G33:N33"/>
    <mergeCell ref="A3:A10"/>
    <mergeCell ref="B3:C3"/>
    <mergeCell ref="D3:F3"/>
    <mergeCell ref="B5:C8"/>
    <mergeCell ref="D5:E7"/>
    <mergeCell ref="F5:F7"/>
    <mergeCell ref="B9:B10"/>
    <mergeCell ref="F9:F10"/>
    <mergeCell ref="D9:D10"/>
    <mergeCell ref="B4:C4"/>
    <mergeCell ref="J11:L11"/>
    <mergeCell ref="J12:L12"/>
    <mergeCell ref="C9:C10"/>
    <mergeCell ref="E9:E10"/>
    <mergeCell ref="G11:I11"/>
    <mergeCell ref="G12:I12"/>
    <mergeCell ref="D4:F4"/>
    <mergeCell ref="G4:L4"/>
    <mergeCell ref="J9:L10"/>
    <mergeCell ref="G9:I10"/>
    <mergeCell ref="G3:L3"/>
    <mergeCell ref="N5:O7"/>
    <mergeCell ref="G7:L7"/>
    <mergeCell ref="G5:L6"/>
    <mergeCell ref="N9:N10"/>
    <mergeCell ref="O9:O10"/>
    <mergeCell ref="M5:M8"/>
    <mergeCell ref="N3:O3"/>
    <mergeCell ref="M9:M10"/>
    <mergeCell ref="N4:O4"/>
    <mergeCell ref="G22:I22"/>
    <mergeCell ref="J22:L22"/>
    <mergeCell ref="J13:L13"/>
    <mergeCell ref="G13:I13"/>
    <mergeCell ref="J14:L14"/>
    <mergeCell ref="J18:L18"/>
    <mergeCell ref="J17:L17"/>
    <mergeCell ref="G14:I14"/>
    <mergeCell ref="G21:I21"/>
    <mergeCell ref="G19:I19"/>
    <mergeCell ref="C39:C40"/>
    <mergeCell ref="G39:H39"/>
    <mergeCell ref="I39:L39"/>
    <mergeCell ref="K40:L40"/>
    <mergeCell ref="D39:D40"/>
    <mergeCell ref="E39:E40"/>
    <mergeCell ref="F39:F40"/>
    <mergeCell ref="G40:H40"/>
    <mergeCell ref="O35:O37"/>
    <mergeCell ref="M39:M40"/>
    <mergeCell ref="O39:O40"/>
    <mergeCell ref="N39:N40"/>
    <mergeCell ref="M35:N37"/>
    <mergeCell ref="G28:I28"/>
    <mergeCell ref="J28:L28"/>
    <mergeCell ref="G57:H57"/>
    <mergeCell ref="E35:F37"/>
    <mergeCell ref="I40:J40"/>
    <mergeCell ref="K41:L41"/>
    <mergeCell ref="G44:H44"/>
    <mergeCell ref="G30:I30"/>
    <mergeCell ref="I54:L54"/>
    <mergeCell ref="G56:H56"/>
  </mergeCells>
  <printOptions verticalCentered="1"/>
  <pageMargins left="0.5118110236220472" right="0.31496062992125984" top="0.15748031496062992" bottom="0.15748031496062992" header="0.4330708661417323" footer="0.3937007874015748"/>
  <pageSetup firstPageNumber="2" useFirstPageNumber="1" horizontalDpi="600" verticalDpi="600" orientation="portrait" paperSize="9" r:id="rId1"/>
  <headerFooter alignWithMargins="0">
    <oddFooter>&amp;C&amp;"ＭＳ ゴシック,標準"&amp;9－ &amp;P －&amp;R&amp;"ＭＳ ゴシック,標準"&amp;9 2010.6</oddFooter>
  </headerFooter>
</worksheet>
</file>

<file path=xl/worksheets/sheet3.xml><?xml version="1.0" encoding="utf-8"?>
<worksheet xmlns="http://schemas.openxmlformats.org/spreadsheetml/2006/main" xmlns:r="http://schemas.openxmlformats.org/officeDocument/2006/relationships">
  <dimension ref="A2:IV61"/>
  <sheetViews>
    <sheetView view="pageBreakPreview" zoomScaleSheetLayoutView="100" workbookViewId="0" topLeftCell="A1">
      <pane xSplit="1" ySplit="6" topLeftCell="B28" activePane="bottomRight" state="frozen"/>
      <selection pane="topLeft" activeCell="BX56" sqref="BX56"/>
      <selection pane="topRight" activeCell="BX56" sqref="BX56"/>
      <selection pane="bottomLeft" activeCell="BX56" sqref="BX56"/>
      <selection pane="bottomRight" activeCell="A1" sqref="A1"/>
    </sheetView>
  </sheetViews>
  <sheetFormatPr defaultColWidth="9.00390625" defaultRowHeight="12.75" customHeight="1"/>
  <cols>
    <col min="1" max="1" width="8.25390625" style="262" customWidth="1"/>
    <col min="2" max="5" width="5.625" style="262" customWidth="1"/>
    <col min="6" max="9" width="7.625" style="262" customWidth="1"/>
    <col min="10" max="13" width="6.625" style="262" customWidth="1"/>
    <col min="14" max="15" width="6.125" style="262" customWidth="1"/>
    <col min="16" max="16" width="6.625" style="262" customWidth="1"/>
    <col min="17" max="17" width="6.875" style="262" customWidth="1"/>
    <col min="18" max="18" width="6.125" style="262" customWidth="1"/>
    <col min="19" max="19" width="6.875" style="262" customWidth="1"/>
    <col min="20" max="20" width="7.125" style="262" customWidth="1"/>
    <col min="21" max="21" width="5.375" style="262" customWidth="1"/>
    <col min="22" max="22" width="5.125" style="262" customWidth="1"/>
    <col min="23" max="23" width="5.375" style="262" customWidth="1"/>
    <col min="24" max="25" width="5.125" style="262" customWidth="1"/>
    <col min="26" max="27" width="7.125" style="262" customWidth="1"/>
    <col min="28" max="29" width="9.125" style="262" customWidth="1"/>
    <col min="30" max="31" width="8.625" style="262" customWidth="1"/>
    <col min="32" max="32" width="9.625" style="262" customWidth="1"/>
    <col min="33" max="33" width="10.125" style="262" customWidth="1"/>
    <col min="34" max="34" width="8.625" style="262" customWidth="1"/>
    <col min="35" max="35" width="7.50390625" style="262" customWidth="1"/>
    <col min="36" max="36" width="9.25390625" style="262" customWidth="1"/>
    <col min="37" max="39" width="7.625" style="262" customWidth="1"/>
    <col min="40" max="41" width="7.125" style="262" customWidth="1"/>
    <col min="42" max="48" width="6.125" style="262" customWidth="1"/>
    <col min="49" max="49" width="8.625" style="262" customWidth="1"/>
    <col min="50" max="50" width="9.125" style="262" customWidth="1"/>
    <col min="51" max="51" width="8.125" style="262" customWidth="1"/>
    <col min="52" max="52" width="8.625" style="262" customWidth="1"/>
    <col min="53" max="53" width="11.125" style="262" customWidth="1"/>
    <col min="54" max="55" width="7.625" style="262" customWidth="1"/>
    <col min="56" max="58" width="7.125" style="262" customWidth="1"/>
    <col min="59" max="59" width="8.625" style="262" customWidth="1"/>
    <col min="60" max="61" width="5.125" style="262" customWidth="1"/>
    <col min="62" max="63" width="6.125" style="262" customWidth="1"/>
    <col min="64" max="64" width="7.50390625" style="262" customWidth="1"/>
    <col min="65" max="65" width="6.875" style="262" bestFit="1" customWidth="1"/>
    <col min="66" max="66" width="5.125" style="262" customWidth="1"/>
    <col min="67" max="67" width="7.625" style="262" customWidth="1"/>
    <col min="68" max="69" width="5.125" style="262" customWidth="1"/>
    <col min="70" max="70" width="5.625" style="262" customWidth="1"/>
    <col min="71" max="71" width="8.375" style="262" customWidth="1"/>
    <col min="72" max="72" width="5.125" style="262" customWidth="1"/>
    <col min="73" max="16384" width="9.00390625" style="262" customWidth="1"/>
  </cols>
  <sheetData>
    <row r="1" ht="8.25" customHeight="1"/>
    <row r="2" ht="35.25" customHeight="1" thickBot="1">
      <c r="L2" s="263"/>
    </row>
    <row r="3" spans="1:72" s="268" customFormat="1" ht="25.5" customHeight="1">
      <c r="A3" s="1305" t="s">
        <v>94</v>
      </c>
      <c r="B3" s="264" t="s">
        <v>95</v>
      </c>
      <c r="C3" s="264"/>
      <c r="D3" s="264"/>
      <c r="E3" s="264"/>
      <c r="F3" s="264"/>
      <c r="G3" s="264"/>
      <c r="H3" s="264"/>
      <c r="I3" s="264"/>
      <c r="J3" s="264"/>
      <c r="K3" s="264"/>
      <c r="L3" s="264"/>
      <c r="M3" s="265"/>
      <c r="N3" s="1315" t="s">
        <v>96</v>
      </c>
      <c r="O3" s="1247"/>
      <c r="P3" s="1247"/>
      <c r="Q3" s="1247"/>
      <c r="R3" s="1247"/>
      <c r="S3" s="1247"/>
      <c r="T3" s="1316"/>
      <c r="U3" s="1246" t="s">
        <v>97</v>
      </c>
      <c r="V3" s="1247"/>
      <c r="W3" s="1247"/>
      <c r="X3" s="1247"/>
      <c r="Y3" s="1247"/>
      <c r="Z3" s="1247"/>
      <c r="AA3" s="1248"/>
      <c r="AB3" s="1254" t="s">
        <v>98</v>
      </c>
      <c r="AC3" s="1255"/>
      <c r="AD3" s="1255"/>
      <c r="AE3" s="1255"/>
      <c r="AF3" s="1255"/>
      <c r="AG3" s="1255"/>
      <c r="AH3" s="1255"/>
      <c r="AI3" s="1255"/>
      <c r="AJ3" s="1256"/>
      <c r="AK3" s="1249" t="s">
        <v>99</v>
      </c>
      <c r="AL3" s="1250"/>
      <c r="AM3" s="1250"/>
      <c r="AN3" s="1250"/>
      <c r="AO3" s="1251"/>
      <c r="AP3" s="267" t="s">
        <v>100</v>
      </c>
      <c r="AQ3" s="267"/>
      <c r="AR3" s="267"/>
      <c r="AS3" s="267"/>
      <c r="AT3" s="267"/>
      <c r="AU3" s="267"/>
      <c r="AV3" s="265"/>
      <c r="AW3" s="1247" t="s">
        <v>101</v>
      </c>
      <c r="AX3" s="1316"/>
      <c r="AY3" s="1343" t="s">
        <v>102</v>
      </c>
      <c r="AZ3" s="1255"/>
      <c r="BA3" s="1255"/>
      <c r="BB3" s="1255"/>
      <c r="BC3" s="1255"/>
      <c r="BD3" s="1322" t="s">
        <v>103</v>
      </c>
      <c r="BE3" s="1323"/>
      <c r="BF3" s="1323"/>
      <c r="BG3" s="266" t="s">
        <v>104</v>
      </c>
      <c r="BH3" s="1365" t="s">
        <v>105</v>
      </c>
      <c r="BI3" s="1365"/>
      <c r="BJ3" s="1365"/>
      <c r="BK3" s="1365"/>
      <c r="BL3" s="1365"/>
      <c r="BM3" s="1366"/>
      <c r="BN3" s="1343" t="s">
        <v>232</v>
      </c>
      <c r="BO3" s="1255"/>
      <c r="BP3" s="1255"/>
      <c r="BQ3" s="1255"/>
      <c r="BR3" s="1255"/>
      <c r="BS3" s="1255"/>
      <c r="BT3" s="1256"/>
    </row>
    <row r="4" spans="1:72" s="272" customFormat="1" ht="24" customHeight="1">
      <c r="A4" s="1306"/>
      <c r="B4" s="269" t="s">
        <v>233</v>
      </c>
      <c r="C4" s="269"/>
      <c r="D4" s="269"/>
      <c r="E4" s="269"/>
      <c r="F4" s="269"/>
      <c r="G4" s="269"/>
      <c r="H4" s="269"/>
      <c r="I4" s="269" t="s">
        <v>106</v>
      </c>
      <c r="J4" s="1261" t="s">
        <v>107</v>
      </c>
      <c r="K4" s="1262"/>
      <c r="L4" s="1262"/>
      <c r="M4" s="1223" t="s">
        <v>234</v>
      </c>
      <c r="N4" s="1312" t="s">
        <v>108</v>
      </c>
      <c r="O4" s="1313"/>
      <c r="P4" s="1313"/>
      <c r="Q4" s="1313"/>
      <c r="R4" s="1313"/>
      <c r="S4" s="1314"/>
      <c r="T4" s="1320" t="s">
        <v>109</v>
      </c>
      <c r="U4" s="1261" t="s">
        <v>235</v>
      </c>
      <c r="V4" s="1262"/>
      <c r="W4" s="1262"/>
      <c r="X4" s="1262"/>
      <c r="Y4" s="1263"/>
      <c r="Z4" s="1334" t="s">
        <v>236</v>
      </c>
      <c r="AA4" s="1223" t="s">
        <v>237</v>
      </c>
      <c r="AB4" s="1327" t="s">
        <v>110</v>
      </c>
      <c r="AC4" s="1227"/>
      <c r="AD4" s="1257" t="s">
        <v>111</v>
      </c>
      <c r="AE4" s="1258"/>
      <c r="AF4" s="1261" t="s">
        <v>112</v>
      </c>
      <c r="AG4" s="1262"/>
      <c r="AH4" s="1263"/>
      <c r="AI4" s="1334" t="s">
        <v>113</v>
      </c>
      <c r="AJ4" s="1378"/>
      <c r="AK4" s="1342" t="s">
        <v>114</v>
      </c>
      <c r="AL4" s="1262"/>
      <c r="AM4" s="1263"/>
      <c r="AN4" s="1229" t="s">
        <v>115</v>
      </c>
      <c r="AO4" s="1230"/>
      <c r="AP4" s="1229" t="s">
        <v>116</v>
      </c>
      <c r="AQ4" s="1260"/>
      <c r="AR4" s="1230"/>
      <c r="AS4" s="1261" t="s">
        <v>117</v>
      </c>
      <c r="AT4" s="1262"/>
      <c r="AU4" s="1262"/>
      <c r="AV4" s="1341"/>
      <c r="AW4" s="1262" t="s">
        <v>114</v>
      </c>
      <c r="AX4" s="1263"/>
      <c r="AY4" s="1225" t="s">
        <v>118</v>
      </c>
      <c r="AZ4" s="1226"/>
      <c r="BA4" s="1213" t="s">
        <v>119</v>
      </c>
      <c r="BB4" s="1214"/>
      <c r="BC4" s="1214"/>
      <c r="BD4" s="1213" t="s">
        <v>119</v>
      </c>
      <c r="BE4" s="1214"/>
      <c r="BF4" s="1344"/>
      <c r="BG4" s="271" t="s">
        <v>17</v>
      </c>
      <c r="BH4" s="1373" t="s">
        <v>120</v>
      </c>
      <c r="BI4" s="1373"/>
      <c r="BJ4" s="1373"/>
      <c r="BK4" s="1373"/>
      <c r="BL4" s="1373"/>
      <c r="BM4" s="1374"/>
      <c r="BN4" s="1345" t="s">
        <v>121</v>
      </c>
      <c r="BO4" s="1346"/>
      <c r="BP4" s="1346"/>
      <c r="BQ4" s="1225"/>
      <c r="BR4" s="1213" t="s">
        <v>122</v>
      </c>
      <c r="BS4" s="1214"/>
      <c r="BT4" s="1344"/>
    </row>
    <row r="5" spans="1:72" s="272" customFormat="1" ht="20.25" customHeight="1">
      <c r="A5" s="1306"/>
      <c r="B5" s="1310" t="s">
        <v>123</v>
      </c>
      <c r="C5" s="1310"/>
      <c r="D5" s="1310"/>
      <c r="E5" s="1311"/>
      <c r="F5" s="1308" t="s">
        <v>124</v>
      </c>
      <c r="G5" s="1309"/>
      <c r="H5" s="1308" t="s">
        <v>125</v>
      </c>
      <c r="I5" s="1311"/>
      <c r="J5" s="1308" t="s">
        <v>126</v>
      </c>
      <c r="K5" s="1311"/>
      <c r="L5" s="270" t="s">
        <v>127</v>
      </c>
      <c r="M5" s="1224"/>
      <c r="N5" s="1317" t="s">
        <v>128</v>
      </c>
      <c r="O5" s="1318"/>
      <c r="P5" s="1319"/>
      <c r="Q5" s="1261" t="s">
        <v>129</v>
      </c>
      <c r="R5" s="1262"/>
      <c r="S5" s="1263"/>
      <c r="T5" s="1321"/>
      <c r="U5" s="270" t="s">
        <v>130</v>
      </c>
      <c r="V5" s="1331" t="s">
        <v>131</v>
      </c>
      <c r="W5" s="1331"/>
      <c r="X5" s="1331"/>
      <c r="Y5" s="1331"/>
      <c r="Z5" s="1328"/>
      <c r="AA5" s="1224"/>
      <c r="AB5" s="275"/>
      <c r="AC5" s="276" t="s">
        <v>132</v>
      </c>
      <c r="AD5" s="277"/>
      <c r="AE5" s="276" t="s">
        <v>133</v>
      </c>
      <c r="AF5" s="1229" t="s">
        <v>238</v>
      </c>
      <c r="AG5" s="1260"/>
      <c r="AH5" s="1230"/>
      <c r="AI5" s="1229" t="s">
        <v>239</v>
      </c>
      <c r="AJ5" s="1259"/>
      <c r="AK5" s="1335" t="s">
        <v>240</v>
      </c>
      <c r="AL5" s="1336"/>
      <c r="AM5" s="1337"/>
      <c r="AN5" s="1252" t="s">
        <v>241</v>
      </c>
      <c r="AO5" s="1338" t="s">
        <v>242</v>
      </c>
      <c r="AP5" s="1328" t="s">
        <v>243</v>
      </c>
      <c r="AQ5" s="1329"/>
      <c r="AR5" s="1330"/>
      <c r="AS5" s="1328" t="s">
        <v>244</v>
      </c>
      <c r="AT5" s="1329"/>
      <c r="AU5" s="1329"/>
      <c r="AV5" s="1340"/>
      <c r="AW5" s="1242" t="s">
        <v>245</v>
      </c>
      <c r="AX5" s="1252" t="s">
        <v>246</v>
      </c>
      <c r="AY5" s="1227" t="s">
        <v>247</v>
      </c>
      <c r="AZ5" s="1332" t="s">
        <v>248</v>
      </c>
      <c r="BA5" s="1215" t="s">
        <v>249</v>
      </c>
      <c r="BB5" s="1215" t="s">
        <v>250</v>
      </c>
      <c r="BC5" s="1217" t="s">
        <v>251</v>
      </c>
      <c r="BD5" s="1324" t="s">
        <v>134</v>
      </c>
      <c r="BE5" s="1325"/>
      <c r="BF5" s="1326"/>
      <c r="BG5" s="1242" t="s">
        <v>252</v>
      </c>
      <c r="BH5" s="1372" t="s">
        <v>253</v>
      </c>
      <c r="BI5" s="1372"/>
      <c r="BJ5" s="279" t="s">
        <v>135</v>
      </c>
      <c r="BK5" s="279" t="s">
        <v>136</v>
      </c>
      <c r="BL5" s="278" t="s">
        <v>254</v>
      </c>
      <c r="BM5" s="280" t="s">
        <v>255</v>
      </c>
      <c r="BN5" s="1215" t="s">
        <v>256</v>
      </c>
      <c r="BO5" s="1215" t="s">
        <v>137</v>
      </c>
      <c r="BP5" s="1215" t="s">
        <v>257</v>
      </c>
      <c r="BQ5" s="1332" t="s">
        <v>258</v>
      </c>
      <c r="BR5" s="1215" t="s">
        <v>259</v>
      </c>
      <c r="BS5" s="1215" t="s">
        <v>138</v>
      </c>
      <c r="BT5" s="1236" t="s">
        <v>260</v>
      </c>
    </row>
    <row r="6" spans="1:72" s="272" customFormat="1" ht="20.25" customHeight="1">
      <c r="A6" s="1307"/>
      <c r="B6" s="281" t="s">
        <v>139</v>
      </c>
      <c r="C6" s="282"/>
      <c r="D6" s="283" t="s">
        <v>140</v>
      </c>
      <c r="E6" s="284"/>
      <c r="F6" s="285" t="s">
        <v>141</v>
      </c>
      <c r="G6" s="286" t="s">
        <v>142</v>
      </c>
      <c r="H6" s="285" t="s">
        <v>141</v>
      </c>
      <c r="I6" s="286" t="s">
        <v>142</v>
      </c>
      <c r="J6" s="287" t="s">
        <v>44</v>
      </c>
      <c r="K6" s="1261" t="s">
        <v>17</v>
      </c>
      <c r="L6" s="1262"/>
      <c r="M6" s="288" t="s">
        <v>44</v>
      </c>
      <c r="N6" s="289" t="s">
        <v>143</v>
      </c>
      <c r="O6" s="286" t="s">
        <v>144</v>
      </c>
      <c r="P6" s="273" t="s">
        <v>145</v>
      </c>
      <c r="Q6" s="286" t="s">
        <v>143</v>
      </c>
      <c r="R6" s="286" t="s">
        <v>144</v>
      </c>
      <c r="S6" s="286" t="s">
        <v>145</v>
      </c>
      <c r="T6" s="290" t="s">
        <v>261</v>
      </c>
      <c r="U6" s="285" t="s">
        <v>141</v>
      </c>
      <c r="V6" s="1229" t="s">
        <v>146</v>
      </c>
      <c r="W6" s="1230"/>
      <c r="X6" s="1261" t="s">
        <v>17</v>
      </c>
      <c r="Y6" s="1263"/>
      <c r="Z6" s="270" t="s">
        <v>17</v>
      </c>
      <c r="AA6" s="291" t="s">
        <v>17</v>
      </c>
      <c r="AB6" s="292" t="s">
        <v>147</v>
      </c>
      <c r="AC6" s="293" t="s">
        <v>148</v>
      </c>
      <c r="AD6" s="294" t="s">
        <v>44</v>
      </c>
      <c r="AE6" s="274" t="s">
        <v>262</v>
      </c>
      <c r="AF6" s="274" t="s">
        <v>149</v>
      </c>
      <c r="AG6" s="274" t="s">
        <v>263</v>
      </c>
      <c r="AH6" s="274" t="s">
        <v>264</v>
      </c>
      <c r="AI6" s="274" t="s">
        <v>150</v>
      </c>
      <c r="AJ6" s="295" t="s">
        <v>151</v>
      </c>
      <c r="AK6" s="296" t="s">
        <v>265</v>
      </c>
      <c r="AL6" s="278" t="s">
        <v>152</v>
      </c>
      <c r="AM6" s="278" t="s">
        <v>266</v>
      </c>
      <c r="AN6" s="1253"/>
      <c r="AO6" s="1339"/>
      <c r="AP6" s="297" t="s">
        <v>153</v>
      </c>
      <c r="AQ6" s="298" t="s">
        <v>154</v>
      </c>
      <c r="AR6" s="298" t="s">
        <v>267</v>
      </c>
      <c r="AS6" s="298" t="s">
        <v>155</v>
      </c>
      <c r="AT6" s="298" t="s">
        <v>154</v>
      </c>
      <c r="AU6" s="298" t="s">
        <v>267</v>
      </c>
      <c r="AV6" s="299" t="s">
        <v>156</v>
      </c>
      <c r="AW6" s="1242"/>
      <c r="AX6" s="1253"/>
      <c r="AY6" s="1228"/>
      <c r="AZ6" s="1333"/>
      <c r="BA6" s="1216"/>
      <c r="BB6" s="1216"/>
      <c r="BC6" s="1218"/>
      <c r="BD6" s="274" t="s">
        <v>157</v>
      </c>
      <c r="BE6" s="274" t="s">
        <v>158</v>
      </c>
      <c r="BF6" s="291" t="s">
        <v>159</v>
      </c>
      <c r="BG6" s="1242"/>
      <c r="BH6" s="300" t="s">
        <v>268</v>
      </c>
      <c r="BI6" s="300" t="s">
        <v>152</v>
      </c>
      <c r="BJ6" s="297" t="s">
        <v>268</v>
      </c>
      <c r="BK6" s="297" t="s">
        <v>268</v>
      </c>
      <c r="BL6" s="297" t="s">
        <v>268</v>
      </c>
      <c r="BM6" s="297" t="s">
        <v>268</v>
      </c>
      <c r="BN6" s="1216"/>
      <c r="BO6" s="1216"/>
      <c r="BP6" s="1216"/>
      <c r="BQ6" s="1333"/>
      <c r="BR6" s="1216"/>
      <c r="BS6" s="1216"/>
      <c r="BT6" s="1237"/>
    </row>
    <row r="7" spans="1:72" s="330" customFormat="1" ht="12" customHeight="1">
      <c r="A7" s="301" t="s">
        <v>0</v>
      </c>
      <c r="B7" s="302"/>
      <c r="C7" s="303"/>
      <c r="D7" s="304"/>
      <c r="E7" s="303"/>
      <c r="F7" s="305"/>
      <c r="G7" s="305"/>
      <c r="H7" s="306"/>
      <c r="I7" s="306"/>
      <c r="J7" s="307"/>
      <c r="K7" s="307"/>
      <c r="L7" s="308"/>
      <c r="M7" s="309"/>
      <c r="N7" s="310"/>
      <c r="O7" s="307"/>
      <c r="P7" s="311"/>
      <c r="Q7" s="307"/>
      <c r="R7" s="307"/>
      <c r="S7" s="307"/>
      <c r="T7" s="307"/>
      <c r="U7" s="312"/>
      <c r="V7" s="313"/>
      <c r="W7" s="314"/>
      <c r="X7" s="313"/>
      <c r="Y7" s="314"/>
      <c r="Z7" s="313"/>
      <c r="AA7" s="315"/>
      <c r="AB7" s="316"/>
      <c r="AC7" s="307"/>
      <c r="AD7" s="317" t="s">
        <v>160</v>
      </c>
      <c r="AE7" s="318" t="s">
        <v>160</v>
      </c>
      <c r="AF7" s="318" t="s">
        <v>160</v>
      </c>
      <c r="AG7" s="318" t="s">
        <v>160</v>
      </c>
      <c r="AH7" s="318" t="s">
        <v>160</v>
      </c>
      <c r="AI7" s="319" t="s">
        <v>160</v>
      </c>
      <c r="AJ7" s="320" t="s">
        <v>160</v>
      </c>
      <c r="AK7" s="310"/>
      <c r="AL7" s="321"/>
      <c r="AM7" s="321"/>
      <c r="AN7" s="322"/>
      <c r="AO7" s="322"/>
      <c r="AP7" s="323"/>
      <c r="AQ7" s="324"/>
      <c r="AR7" s="324"/>
      <c r="AS7" s="324"/>
      <c r="AT7" s="324"/>
      <c r="AU7" s="324"/>
      <c r="AV7" s="325"/>
      <c r="AW7" s="326"/>
      <c r="AX7" s="321"/>
      <c r="AY7" s="327"/>
      <c r="AZ7" s="307"/>
      <c r="BA7" s="307"/>
      <c r="BB7" s="307"/>
      <c r="BC7" s="321"/>
      <c r="BD7" s="321"/>
      <c r="BE7" s="307"/>
      <c r="BF7" s="328"/>
      <c r="BG7" s="326"/>
      <c r="BH7" s="329"/>
      <c r="BI7" s="307"/>
      <c r="BJ7" s="329"/>
      <c r="BK7" s="311"/>
      <c r="BL7" s="307"/>
      <c r="BM7" s="307"/>
      <c r="BN7" s="307"/>
      <c r="BO7" s="307"/>
      <c r="BP7" s="307"/>
      <c r="BQ7" s="307"/>
      <c r="BR7" s="307"/>
      <c r="BS7" s="307"/>
      <c r="BT7" s="328"/>
    </row>
    <row r="8" spans="1:72" s="362" customFormat="1" ht="12" customHeight="1">
      <c r="A8" s="331" t="s">
        <v>161</v>
      </c>
      <c r="B8" s="1300">
        <v>354642</v>
      </c>
      <c r="C8" s="1301"/>
      <c r="D8" s="1303">
        <v>329499</v>
      </c>
      <c r="E8" s="1301"/>
      <c r="F8" s="332">
        <v>550416</v>
      </c>
      <c r="G8" s="333">
        <v>524585</v>
      </c>
      <c r="H8" s="332">
        <v>463488</v>
      </c>
      <c r="I8" s="333">
        <v>441156</v>
      </c>
      <c r="J8" s="334" t="s">
        <v>269</v>
      </c>
      <c r="K8" s="334" t="s">
        <v>269</v>
      </c>
      <c r="L8" s="335" t="s">
        <v>269</v>
      </c>
      <c r="M8" s="336">
        <v>326266</v>
      </c>
      <c r="N8" s="337">
        <v>28749</v>
      </c>
      <c r="O8" s="333">
        <v>20603</v>
      </c>
      <c r="P8" s="333">
        <v>8146</v>
      </c>
      <c r="Q8" s="333">
        <v>213284</v>
      </c>
      <c r="R8" s="333">
        <v>87629</v>
      </c>
      <c r="S8" s="333">
        <v>125654</v>
      </c>
      <c r="T8" s="333">
        <v>35129</v>
      </c>
      <c r="U8" s="338">
        <v>100</v>
      </c>
      <c r="V8" s="1231">
        <v>100</v>
      </c>
      <c r="W8" s="1232"/>
      <c r="X8" s="1231">
        <v>100</v>
      </c>
      <c r="Y8" s="1232"/>
      <c r="Z8" s="341">
        <v>100</v>
      </c>
      <c r="AA8" s="342">
        <v>100</v>
      </c>
      <c r="AB8" s="343">
        <v>19778</v>
      </c>
      <c r="AC8" s="344">
        <v>186058</v>
      </c>
      <c r="AD8" s="345">
        <v>186642</v>
      </c>
      <c r="AE8" s="333">
        <v>1236175</v>
      </c>
      <c r="AF8" s="333">
        <v>39987</v>
      </c>
      <c r="AG8" s="333">
        <v>32852</v>
      </c>
      <c r="AH8" s="346">
        <v>82.2</v>
      </c>
      <c r="AI8" s="347">
        <v>3.6</v>
      </c>
      <c r="AJ8" s="320">
        <v>13470</v>
      </c>
      <c r="AK8" s="348">
        <v>123649</v>
      </c>
      <c r="AL8" s="349">
        <v>54166</v>
      </c>
      <c r="AM8" s="349">
        <v>69755</v>
      </c>
      <c r="AN8" s="350" t="s">
        <v>269</v>
      </c>
      <c r="AO8" s="351" t="s">
        <v>269</v>
      </c>
      <c r="AP8" s="352">
        <v>100</v>
      </c>
      <c r="AQ8" s="353">
        <v>100</v>
      </c>
      <c r="AR8" s="353">
        <v>96.8</v>
      </c>
      <c r="AS8" s="354">
        <v>100</v>
      </c>
      <c r="AT8" s="354">
        <v>100</v>
      </c>
      <c r="AU8" s="354">
        <v>99.2</v>
      </c>
      <c r="AV8" s="355">
        <v>100</v>
      </c>
      <c r="AW8" s="356">
        <v>100</v>
      </c>
      <c r="AX8" s="357" t="s">
        <v>269</v>
      </c>
      <c r="AY8" s="358" t="s">
        <v>2</v>
      </c>
      <c r="AZ8" s="359" t="s">
        <v>2</v>
      </c>
      <c r="BA8" s="344">
        <v>3211192.968</v>
      </c>
      <c r="BB8" s="344">
        <v>6727.926</v>
      </c>
      <c r="BC8" s="344">
        <v>17403.565</v>
      </c>
      <c r="BD8" s="333">
        <v>65657</v>
      </c>
      <c r="BE8" s="333">
        <v>56949</v>
      </c>
      <c r="BF8" s="336">
        <v>8707</v>
      </c>
      <c r="BG8" s="360">
        <v>1777125</v>
      </c>
      <c r="BH8" s="361" t="s">
        <v>269</v>
      </c>
      <c r="BI8" s="334" t="s">
        <v>269</v>
      </c>
      <c r="BJ8" s="361" t="s">
        <v>269</v>
      </c>
      <c r="BK8" s="351" t="s">
        <v>269</v>
      </c>
      <c r="BL8" s="334" t="s">
        <v>269</v>
      </c>
      <c r="BM8" s="334" t="s">
        <v>269</v>
      </c>
      <c r="BN8" s="333">
        <v>2349</v>
      </c>
      <c r="BO8" s="333">
        <v>1951174</v>
      </c>
      <c r="BP8" s="333">
        <v>167</v>
      </c>
      <c r="BQ8" s="333">
        <v>2074</v>
      </c>
      <c r="BR8" s="333">
        <v>12998</v>
      </c>
      <c r="BS8" s="333">
        <v>6703458</v>
      </c>
      <c r="BT8" s="336">
        <v>769</v>
      </c>
    </row>
    <row r="9" spans="1:72" s="362" customFormat="1" ht="12" customHeight="1">
      <c r="A9" s="331" t="s">
        <v>270</v>
      </c>
      <c r="B9" s="1300">
        <v>349121</v>
      </c>
      <c r="C9" s="1301"/>
      <c r="D9" s="1303">
        <v>320231</v>
      </c>
      <c r="E9" s="1301"/>
      <c r="F9" s="332">
        <v>565445</v>
      </c>
      <c r="G9" s="333">
        <v>525719</v>
      </c>
      <c r="H9" s="332">
        <v>469510</v>
      </c>
      <c r="I9" s="333">
        <v>441448</v>
      </c>
      <c r="J9" s="334" t="s">
        <v>269</v>
      </c>
      <c r="K9" s="334" t="s">
        <v>269</v>
      </c>
      <c r="L9" s="335" t="s">
        <v>269</v>
      </c>
      <c r="M9" s="336">
        <v>318161</v>
      </c>
      <c r="N9" s="337">
        <v>28513</v>
      </c>
      <c r="O9" s="333">
        <v>20421</v>
      </c>
      <c r="P9" s="333">
        <v>8093</v>
      </c>
      <c r="Q9" s="333">
        <v>211450</v>
      </c>
      <c r="R9" s="333">
        <v>86440</v>
      </c>
      <c r="S9" s="333">
        <v>125010</v>
      </c>
      <c r="T9" s="333">
        <v>35267</v>
      </c>
      <c r="U9" s="338">
        <v>100.1</v>
      </c>
      <c r="V9" s="1231">
        <v>100</v>
      </c>
      <c r="W9" s="1232"/>
      <c r="X9" s="1231">
        <v>100.1</v>
      </c>
      <c r="Y9" s="1232"/>
      <c r="Z9" s="341">
        <v>102.2</v>
      </c>
      <c r="AA9" s="342">
        <v>99.8</v>
      </c>
      <c r="AB9" s="343">
        <v>18398</v>
      </c>
      <c r="AC9" s="344">
        <v>188875</v>
      </c>
      <c r="AD9" s="345">
        <v>186199</v>
      </c>
      <c r="AE9" s="333">
        <v>1290391</v>
      </c>
      <c r="AF9" s="333">
        <v>30654</v>
      </c>
      <c r="AG9" s="333">
        <v>24752</v>
      </c>
      <c r="AH9" s="346">
        <v>80.7</v>
      </c>
      <c r="AI9" s="347">
        <v>2.3</v>
      </c>
      <c r="AJ9" s="320">
        <v>13500</v>
      </c>
      <c r="AK9" s="348">
        <v>128537</v>
      </c>
      <c r="AL9" s="349">
        <v>58514</v>
      </c>
      <c r="AM9" s="349">
        <v>70288</v>
      </c>
      <c r="AN9" s="350" t="s">
        <v>269</v>
      </c>
      <c r="AO9" s="351" t="s">
        <v>269</v>
      </c>
      <c r="AP9" s="352">
        <v>99.9</v>
      </c>
      <c r="AQ9" s="353">
        <v>99.9</v>
      </c>
      <c r="AR9" s="353">
        <v>99.9</v>
      </c>
      <c r="AS9" s="354">
        <v>104.5</v>
      </c>
      <c r="AT9" s="354">
        <v>104.6</v>
      </c>
      <c r="AU9" s="354">
        <v>102.7</v>
      </c>
      <c r="AV9" s="355">
        <v>100.1</v>
      </c>
      <c r="AW9" s="356">
        <v>101.8</v>
      </c>
      <c r="AX9" s="357" t="s">
        <v>269</v>
      </c>
      <c r="AY9" s="358" t="s">
        <v>2</v>
      </c>
      <c r="AZ9" s="359" t="s">
        <v>2</v>
      </c>
      <c r="BA9" s="344">
        <v>3764380.902</v>
      </c>
      <c r="BB9" s="344">
        <v>7334.077</v>
      </c>
      <c r="BC9" s="344">
        <v>17534.565</v>
      </c>
      <c r="BD9" s="333">
        <v>75246</v>
      </c>
      <c r="BE9" s="333">
        <v>67344</v>
      </c>
      <c r="BF9" s="336">
        <v>7902</v>
      </c>
      <c r="BG9" s="363">
        <v>1871546</v>
      </c>
      <c r="BH9" s="361" t="s">
        <v>269</v>
      </c>
      <c r="BI9" s="334" t="s">
        <v>269</v>
      </c>
      <c r="BJ9" s="361" t="s">
        <v>269</v>
      </c>
      <c r="BK9" s="351" t="s">
        <v>269</v>
      </c>
      <c r="BL9" s="334" t="s">
        <v>269</v>
      </c>
      <c r="BM9" s="334" t="s">
        <v>269</v>
      </c>
      <c r="BN9" s="333">
        <v>2418</v>
      </c>
      <c r="BO9" s="333">
        <v>1683616</v>
      </c>
      <c r="BP9" s="333">
        <v>146</v>
      </c>
      <c r="BQ9" s="333">
        <v>2109</v>
      </c>
      <c r="BR9" s="333">
        <v>13245</v>
      </c>
      <c r="BS9" s="333">
        <v>5500583</v>
      </c>
      <c r="BT9" s="336">
        <v>713</v>
      </c>
    </row>
    <row r="10" spans="1:72" s="362" customFormat="1" ht="12" customHeight="1">
      <c r="A10" s="331" t="s">
        <v>271</v>
      </c>
      <c r="B10" s="1300">
        <v>347363</v>
      </c>
      <c r="C10" s="1301"/>
      <c r="D10" s="1303">
        <v>323459</v>
      </c>
      <c r="E10" s="1301"/>
      <c r="F10" s="332">
        <v>549549</v>
      </c>
      <c r="G10" s="333">
        <v>528762</v>
      </c>
      <c r="H10" s="332">
        <v>455708</v>
      </c>
      <c r="I10" s="333">
        <v>442504</v>
      </c>
      <c r="J10" s="334" t="s">
        <v>269</v>
      </c>
      <c r="K10" s="334" t="s">
        <v>269</v>
      </c>
      <c r="L10" s="335" t="s">
        <v>269</v>
      </c>
      <c r="M10" s="336">
        <v>306466</v>
      </c>
      <c r="N10" s="337">
        <v>28621</v>
      </c>
      <c r="O10" s="333">
        <v>20420</v>
      </c>
      <c r="P10" s="333">
        <v>8201</v>
      </c>
      <c r="Q10" s="333">
        <v>211988</v>
      </c>
      <c r="R10" s="333">
        <v>84652</v>
      </c>
      <c r="S10" s="333">
        <v>127336</v>
      </c>
      <c r="T10" s="333">
        <v>35749</v>
      </c>
      <c r="U10" s="338">
        <v>100.2</v>
      </c>
      <c r="V10" s="1231">
        <v>100</v>
      </c>
      <c r="W10" s="1232"/>
      <c r="X10" s="1231">
        <v>100.1</v>
      </c>
      <c r="Y10" s="1232"/>
      <c r="Z10" s="341">
        <v>104</v>
      </c>
      <c r="AA10" s="342">
        <v>100.3</v>
      </c>
      <c r="AB10" s="343">
        <v>14751</v>
      </c>
      <c r="AC10" s="344">
        <v>160991</v>
      </c>
      <c r="AD10" s="345">
        <v>137303</v>
      </c>
      <c r="AE10" s="333">
        <v>1060741</v>
      </c>
      <c r="AF10" s="333">
        <v>24291</v>
      </c>
      <c r="AG10" s="333">
        <v>17303</v>
      </c>
      <c r="AH10" s="346">
        <v>71.2</v>
      </c>
      <c r="AI10" s="347">
        <v>1.7</v>
      </c>
      <c r="AJ10" s="364">
        <v>14230</v>
      </c>
      <c r="AK10" s="348">
        <v>123366</v>
      </c>
      <c r="AL10" s="349">
        <v>56310</v>
      </c>
      <c r="AM10" s="349">
        <v>67498</v>
      </c>
      <c r="AN10" s="350" t="s">
        <v>269</v>
      </c>
      <c r="AO10" s="351" t="s">
        <v>269</v>
      </c>
      <c r="AP10" s="352">
        <v>97.9</v>
      </c>
      <c r="AQ10" s="353">
        <v>100.8</v>
      </c>
      <c r="AR10" s="353">
        <v>113.9</v>
      </c>
      <c r="AS10" s="354">
        <v>107.4</v>
      </c>
      <c r="AT10" s="354">
        <v>107.8</v>
      </c>
      <c r="AU10" s="354">
        <v>104</v>
      </c>
      <c r="AV10" s="365">
        <v>100.3</v>
      </c>
      <c r="AW10" s="356">
        <v>102.8</v>
      </c>
      <c r="AX10" s="357" t="s">
        <v>269</v>
      </c>
      <c r="AY10" s="366">
        <v>66.4</v>
      </c>
      <c r="AZ10" s="344">
        <v>7860570</v>
      </c>
      <c r="BA10" s="367">
        <v>4034677</v>
      </c>
      <c r="BB10" s="367">
        <v>8346.969</v>
      </c>
      <c r="BC10" s="367">
        <v>17294.935</v>
      </c>
      <c r="BD10" s="333">
        <v>83931</v>
      </c>
      <c r="BE10" s="333">
        <v>73136</v>
      </c>
      <c r="BF10" s="336">
        <v>10796</v>
      </c>
      <c r="BG10" s="363">
        <v>1852362</v>
      </c>
      <c r="BH10" s="361" t="s">
        <v>269</v>
      </c>
      <c r="BI10" s="334" t="s">
        <v>269</v>
      </c>
      <c r="BJ10" s="361" t="s">
        <v>269</v>
      </c>
      <c r="BK10" s="351" t="s">
        <v>269</v>
      </c>
      <c r="BL10" s="334" t="s">
        <v>269</v>
      </c>
      <c r="BM10" s="334" t="s">
        <v>269</v>
      </c>
      <c r="BN10" s="333">
        <v>2523</v>
      </c>
      <c r="BO10" s="333">
        <v>1969590</v>
      </c>
      <c r="BP10" s="333">
        <v>160</v>
      </c>
      <c r="BQ10" s="333">
        <v>2189</v>
      </c>
      <c r="BR10" s="333">
        <v>14091</v>
      </c>
      <c r="BS10" s="333">
        <v>5727948</v>
      </c>
      <c r="BT10" s="336">
        <v>766</v>
      </c>
    </row>
    <row r="11" spans="1:72" s="362" customFormat="1" ht="12" customHeight="1">
      <c r="A11" s="331" t="s">
        <v>162</v>
      </c>
      <c r="B11" s="1300">
        <v>335598</v>
      </c>
      <c r="C11" s="1348"/>
      <c r="D11" s="1303">
        <v>324929</v>
      </c>
      <c r="E11" s="1304"/>
      <c r="F11" s="332">
        <v>558879</v>
      </c>
      <c r="G11" s="333">
        <v>534235</v>
      </c>
      <c r="H11" s="332">
        <v>459825</v>
      </c>
      <c r="I11" s="333">
        <v>442749</v>
      </c>
      <c r="J11" s="334" t="s">
        <v>269</v>
      </c>
      <c r="K11" s="334" t="s">
        <v>269</v>
      </c>
      <c r="L11" s="335" t="s">
        <v>269</v>
      </c>
      <c r="M11" s="336">
        <v>290281</v>
      </c>
      <c r="N11" s="337">
        <v>27997</v>
      </c>
      <c r="O11" s="333">
        <v>19672</v>
      </c>
      <c r="P11" s="333">
        <v>8325</v>
      </c>
      <c r="Q11" s="333">
        <v>209511</v>
      </c>
      <c r="R11" s="333">
        <v>80787</v>
      </c>
      <c r="S11" s="333">
        <v>128724</v>
      </c>
      <c r="T11" s="333">
        <v>37452</v>
      </c>
      <c r="U11" s="338">
        <v>101.2</v>
      </c>
      <c r="V11" s="1231">
        <v>101</v>
      </c>
      <c r="W11" s="1232"/>
      <c r="X11" s="1231">
        <v>101.6</v>
      </c>
      <c r="Y11" s="1232"/>
      <c r="Z11" s="341">
        <v>108.7</v>
      </c>
      <c r="AA11" s="342">
        <v>100.9</v>
      </c>
      <c r="AB11" s="368">
        <v>17152</v>
      </c>
      <c r="AC11" s="369">
        <v>157411</v>
      </c>
      <c r="AD11" s="345">
        <v>157169</v>
      </c>
      <c r="AE11" s="333">
        <v>1093485</v>
      </c>
      <c r="AF11" s="333">
        <v>19957</v>
      </c>
      <c r="AG11" s="333">
        <v>12231</v>
      </c>
      <c r="AH11" s="346">
        <v>61.3</v>
      </c>
      <c r="AI11" s="347">
        <v>3.2</v>
      </c>
      <c r="AJ11" s="370"/>
      <c r="AK11" s="337">
        <v>116022</v>
      </c>
      <c r="AL11" s="371">
        <v>50976</v>
      </c>
      <c r="AM11" s="371">
        <v>65677</v>
      </c>
      <c r="AN11" s="350" t="s">
        <v>269</v>
      </c>
      <c r="AO11" s="351" t="s">
        <v>269</v>
      </c>
      <c r="AP11" s="372">
        <v>95</v>
      </c>
      <c r="AQ11" s="357">
        <v>96.1</v>
      </c>
      <c r="AR11" s="357">
        <v>126.2</v>
      </c>
      <c r="AS11" s="354">
        <v>103.8</v>
      </c>
      <c r="AT11" s="357">
        <v>104.3</v>
      </c>
      <c r="AU11" s="357">
        <v>109</v>
      </c>
      <c r="AV11" s="342">
        <v>108.6</v>
      </c>
      <c r="AW11" s="356">
        <v>101.8</v>
      </c>
      <c r="AX11" s="357" t="s">
        <v>269</v>
      </c>
      <c r="AY11" s="373">
        <v>65.2</v>
      </c>
      <c r="AZ11" s="374">
        <v>7349260</v>
      </c>
      <c r="BA11" s="375">
        <v>4027127</v>
      </c>
      <c r="BB11" s="375">
        <v>8351</v>
      </c>
      <c r="BC11" s="375">
        <v>15987</v>
      </c>
      <c r="BD11" s="333">
        <v>81018</v>
      </c>
      <c r="BE11" s="333">
        <v>78955</v>
      </c>
      <c r="BF11" s="336">
        <v>2063</v>
      </c>
      <c r="BG11" s="363">
        <v>1841668</v>
      </c>
      <c r="BH11" s="361" t="s">
        <v>269</v>
      </c>
      <c r="BI11" s="334" t="s">
        <v>269</v>
      </c>
      <c r="BJ11" s="361" t="s">
        <v>269</v>
      </c>
      <c r="BK11" s="351" t="s">
        <v>269</v>
      </c>
      <c r="BL11" s="334" t="s">
        <v>269</v>
      </c>
      <c r="BM11" s="334" t="s">
        <v>269</v>
      </c>
      <c r="BN11" s="376">
        <v>2900</v>
      </c>
      <c r="BO11" s="376">
        <v>7704837</v>
      </c>
      <c r="BP11" s="376">
        <v>241</v>
      </c>
      <c r="BQ11" s="376">
        <v>2457</v>
      </c>
      <c r="BR11" s="376">
        <v>15646</v>
      </c>
      <c r="BS11" s="376">
        <v>12291953</v>
      </c>
      <c r="BT11" s="377">
        <v>942</v>
      </c>
    </row>
    <row r="12" spans="1:72" s="362" customFormat="1" ht="12" customHeight="1">
      <c r="A12" s="331" t="s">
        <v>272</v>
      </c>
      <c r="B12" s="1298">
        <v>358254</v>
      </c>
      <c r="C12" s="1299"/>
      <c r="D12" s="1302">
        <v>319060</v>
      </c>
      <c r="E12" s="1299"/>
      <c r="F12" s="378">
        <v>596248</v>
      </c>
      <c r="G12" s="367">
        <v>518226</v>
      </c>
      <c r="H12" s="378">
        <v>482411</v>
      </c>
      <c r="I12" s="367">
        <v>427912</v>
      </c>
      <c r="J12" s="334" t="s">
        <v>269</v>
      </c>
      <c r="K12" s="334" t="s">
        <v>269</v>
      </c>
      <c r="L12" s="335" t="s">
        <v>269</v>
      </c>
      <c r="M12" s="336">
        <v>249878</v>
      </c>
      <c r="N12" s="337">
        <v>25405</v>
      </c>
      <c r="O12" s="333">
        <v>17411</v>
      </c>
      <c r="P12" s="333">
        <v>7993</v>
      </c>
      <c r="Q12" s="367">
        <v>197758</v>
      </c>
      <c r="R12" s="367">
        <v>71772</v>
      </c>
      <c r="S12" s="367">
        <v>125986</v>
      </c>
      <c r="T12" s="333">
        <v>37457</v>
      </c>
      <c r="U12" s="379">
        <v>100</v>
      </c>
      <c r="V12" s="1266">
        <v>100</v>
      </c>
      <c r="W12" s="1267"/>
      <c r="X12" s="1264">
        <v>100.3</v>
      </c>
      <c r="Y12" s="1265"/>
      <c r="Z12" s="341">
        <v>103</v>
      </c>
      <c r="AA12" s="342">
        <v>98.2</v>
      </c>
      <c r="AB12" s="343">
        <v>13842</v>
      </c>
      <c r="AC12" s="344">
        <v>115486</v>
      </c>
      <c r="AD12" s="345">
        <v>108416</v>
      </c>
      <c r="AE12" s="333">
        <v>788410</v>
      </c>
      <c r="AF12" s="333">
        <v>19697</v>
      </c>
      <c r="AG12" s="333">
        <v>13916</v>
      </c>
      <c r="AH12" s="346">
        <v>70.7</v>
      </c>
      <c r="AI12" s="347">
        <v>6.6</v>
      </c>
      <c r="AJ12" s="320"/>
      <c r="AK12" s="337">
        <v>84762</v>
      </c>
      <c r="AL12" s="371">
        <v>29324</v>
      </c>
      <c r="AM12" s="371">
        <v>55753</v>
      </c>
      <c r="AN12" s="350" t="s">
        <v>269</v>
      </c>
      <c r="AO12" s="351" t="s">
        <v>269</v>
      </c>
      <c r="AP12" s="372">
        <v>73.2</v>
      </c>
      <c r="AQ12" s="357">
        <v>74.2</v>
      </c>
      <c r="AR12" s="357">
        <v>97.3</v>
      </c>
      <c r="AS12" s="357">
        <v>81.1</v>
      </c>
      <c r="AT12" s="357">
        <v>82.1</v>
      </c>
      <c r="AU12" s="357">
        <v>93.1</v>
      </c>
      <c r="AV12" s="342">
        <v>131.6</v>
      </c>
      <c r="AW12" s="356">
        <v>96.5</v>
      </c>
      <c r="AX12" s="381">
        <v>290.5</v>
      </c>
      <c r="AY12" s="358">
        <v>60.9</v>
      </c>
      <c r="AZ12" s="382">
        <v>6251040</v>
      </c>
      <c r="BA12" s="367">
        <v>3569187</v>
      </c>
      <c r="BB12" s="383">
        <v>6790</v>
      </c>
      <c r="BC12" s="383">
        <v>15446</v>
      </c>
      <c r="BD12" s="383">
        <v>54171</v>
      </c>
      <c r="BE12" s="383">
        <v>51499</v>
      </c>
      <c r="BF12" s="384">
        <v>2671</v>
      </c>
      <c r="BG12" s="360">
        <v>1774287</v>
      </c>
      <c r="BH12" s="361" t="s">
        <v>269</v>
      </c>
      <c r="BI12" s="334" t="s">
        <v>269</v>
      </c>
      <c r="BJ12" s="361" t="s">
        <v>269</v>
      </c>
      <c r="BK12" s="351" t="s">
        <v>269</v>
      </c>
      <c r="BL12" s="334" t="s">
        <v>269</v>
      </c>
      <c r="BM12" s="334" t="s">
        <v>269</v>
      </c>
      <c r="BN12" s="333">
        <v>3005</v>
      </c>
      <c r="BO12" s="333">
        <v>2642440</v>
      </c>
      <c r="BP12" s="333">
        <v>241</v>
      </c>
      <c r="BQ12" s="333">
        <v>2608</v>
      </c>
      <c r="BR12" s="333">
        <v>15480</v>
      </c>
      <c r="BS12" s="333">
        <v>6930074</v>
      </c>
      <c r="BT12" s="336">
        <v>868</v>
      </c>
    </row>
    <row r="13" spans="1:72" s="362" customFormat="1" ht="15" customHeight="1">
      <c r="A13" s="331"/>
      <c r="B13" s="1375"/>
      <c r="C13" s="1376"/>
      <c r="D13" s="1375"/>
      <c r="E13" s="1376"/>
      <c r="F13" s="333"/>
      <c r="G13" s="333"/>
      <c r="H13" s="333"/>
      <c r="I13" s="333"/>
      <c r="J13" s="334"/>
      <c r="K13" s="334"/>
      <c r="L13" s="335"/>
      <c r="M13" s="336"/>
      <c r="N13" s="337"/>
      <c r="O13" s="333"/>
      <c r="P13" s="333"/>
      <c r="Q13" s="333"/>
      <c r="R13" s="333"/>
      <c r="S13" s="333"/>
      <c r="T13" s="333"/>
      <c r="U13" s="338"/>
      <c r="V13" s="339"/>
      <c r="W13" s="340"/>
      <c r="X13" s="339"/>
      <c r="Y13" s="340"/>
      <c r="Z13" s="341"/>
      <c r="AA13" s="342"/>
      <c r="AB13" s="343"/>
      <c r="AC13" s="344"/>
      <c r="AD13" s="385"/>
      <c r="AE13" s="333"/>
      <c r="AF13" s="333"/>
      <c r="AG13" s="333"/>
      <c r="AH13" s="346"/>
      <c r="AI13" s="366"/>
      <c r="AJ13" s="386"/>
      <c r="AK13" s="348"/>
      <c r="AL13" s="387"/>
      <c r="AM13" s="387"/>
      <c r="AN13" s="351"/>
      <c r="AO13" s="351"/>
      <c r="AP13" s="388"/>
      <c r="AQ13" s="334"/>
      <c r="AR13" s="334"/>
      <c r="AS13" s="354"/>
      <c r="AT13" s="354"/>
      <c r="AU13" s="354"/>
      <c r="AV13" s="355"/>
      <c r="AW13" s="361"/>
      <c r="AX13" s="334"/>
      <c r="AY13" s="389" t="s">
        <v>53</v>
      </c>
      <c r="AZ13" s="389" t="s">
        <v>53</v>
      </c>
      <c r="BA13" s="344"/>
      <c r="BB13" s="344"/>
      <c r="BC13" s="344"/>
      <c r="BD13" s="333"/>
      <c r="BE13" s="333"/>
      <c r="BF13" s="336"/>
      <c r="BG13" s="390"/>
      <c r="BH13" s="361"/>
      <c r="BI13" s="334"/>
      <c r="BJ13" s="361"/>
      <c r="BK13" s="351"/>
      <c r="BL13" s="334"/>
      <c r="BM13" s="334"/>
      <c r="BN13" s="333"/>
      <c r="BO13" s="333"/>
      <c r="BP13" s="333"/>
      <c r="BQ13" s="333"/>
      <c r="BR13" s="333"/>
      <c r="BS13" s="333"/>
      <c r="BT13" s="336"/>
    </row>
    <row r="14" spans="1:256" s="428" customFormat="1" ht="12" customHeight="1">
      <c r="A14" s="391" t="s">
        <v>163</v>
      </c>
      <c r="B14" s="1284">
        <v>385664</v>
      </c>
      <c r="C14" s="1222"/>
      <c r="D14" s="1221">
        <v>344643</v>
      </c>
      <c r="E14" s="1222"/>
      <c r="F14" s="392">
        <v>518236</v>
      </c>
      <c r="G14" s="393">
        <v>443429</v>
      </c>
      <c r="H14" s="393">
        <v>422188</v>
      </c>
      <c r="I14" s="393">
        <v>366163</v>
      </c>
      <c r="J14" s="394">
        <v>31.9</v>
      </c>
      <c r="K14" s="394">
        <v>28.9</v>
      </c>
      <c r="L14" s="395">
        <v>28.7</v>
      </c>
      <c r="M14" s="396">
        <v>28834</v>
      </c>
      <c r="N14" s="397">
        <v>2211</v>
      </c>
      <c r="O14" s="398">
        <v>1531</v>
      </c>
      <c r="P14" s="398">
        <v>680</v>
      </c>
      <c r="Q14" s="399">
        <v>16510</v>
      </c>
      <c r="R14" s="399">
        <v>6265</v>
      </c>
      <c r="S14" s="399">
        <v>10245</v>
      </c>
      <c r="T14" s="393">
        <v>3147</v>
      </c>
      <c r="U14" s="400">
        <v>100.7</v>
      </c>
      <c r="V14" s="401"/>
      <c r="W14" s="402">
        <v>100.7</v>
      </c>
      <c r="X14" s="401"/>
      <c r="Y14" s="403">
        <v>100.7</v>
      </c>
      <c r="Z14" s="404">
        <v>103.9</v>
      </c>
      <c r="AA14" s="405">
        <v>99.1</v>
      </c>
      <c r="AB14" s="397">
        <v>1304</v>
      </c>
      <c r="AC14" s="406">
        <v>9992</v>
      </c>
      <c r="AD14" s="392">
        <v>11297</v>
      </c>
      <c r="AE14" s="392">
        <v>66628</v>
      </c>
      <c r="AF14" s="393">
        <v>1360</v>
      </c>
      <c r="AG14" s="393">
        <v>1067</v>
      </c>
      <c r="AH14" s="407">
        <v>78.5</v>
      </c>
      <c r="AI14" s="408">
        <v>3.9</v>
      </c>
      <c r="AJ14" s="409">
        <v>15110</v>
      </c>
      <c r="AK14" s="410">
        <v>7273</v>
      </c>
      <c r="AL14" s="411">
        <v>2556</v>
      </c>
      <c r="AM14" s="411">
        <v>4805</v>
      </c>
      <c r="AN14" s="412">
        <v>17</v>
      </c>
      <c r="AO14" s="413">
        <v>16</v>
      </c>
      <c r="AP14" s="400">
        <v>67.5</v>
      </c>
      <c r="AQ14" s="400">
        <v>70.5</v>
      </c>
      <c r="AR14" s="400">
        <v>102.8</v>
      </c>
      <c r="AS14" s="400">
        <v>73</v>
      </c>
      <c r="AT14" s="400">
        <v>75.5</v>
      </c>
      <c r="AU14" s="400">
        <v>100</v>
      </c>
      <c r="AV14" s="414">
        <v>145.2</v>
      </c>
      <c r="AW14" s="402">
        <v>94.4</v>
      </c>
      <c r="AX14" s="400">
        <v>28</v>
      </c>
      <c r="AY14" s="415">
        <v>59.9</v>
      </c>
      <c r="AZ14" s="416">
        <v>1313290</v>
      </c>
      <c r="BA14" s="417">
        <v>313950</v>
      </c>
      <c r="BB14" s="417">
        <v>569</v>
      </c>
      <c r="BC14" s="418">
        <v>1419</v>
      </c>
      <c r="BD14" s="399">
        <v>4184</v>
      </c>
      <c r="BE14" s="399">
        <v>4189</v>
      </c>
      <c r="BF14" s="419">
        <v>-5</v>
      </c>
      <c r="BG14" s="390">
        <v>1810956</v>
      </c>
      <c r="BH14" s="420">
        <v>-69</v>
      </c>
      <c r="BI14" s="421">
        <v>-75</v>
      </c>
      <c r="BJ14" s="420">
        <v>-16</v>
      </c>
      <c r="BK14" s="422">
        <v>-21</v>
      </c>
      <c r="BL14" s="421">
        <v>-68</v>
      </c>
      <c r="BM14" s="421">
        <v>-42</v>
      </c>
      <c r="BN14" s="423">
        <v>346</v>
      </c>
      <c r="BO14" s="424">
        <v>612458</v>
      </c>
      <c r="BP14" s="423">
        <v>38</v>
      </c>
      <c r="BQ14" s="425">
        <v>293</v>
      </c>
      <c r="BR14" s="426">
        <v>1537</v>
      </c>
      <c r="BS14" s="424">
        <v>1078241</v>
      </c>
      <c r="BT14" s="427">
        <v>124</v>
      </c>
      <c r="BU14" s="566"/>
      <c r="BV14" s="566"/>
      <c r="BW14" s="566"/>
      <c r="BX14" s="566"/>
      <c r="BY14" s="566"/>
      <c r="BZ14" s="566"/>
      <c r="CA14" s="566"/>
      <c r="CB14" s="566"/>
      <c r="CC14" s="566"/>
      <c r="CD14" s="566"/>
      <c r="CE14" s="566"/>
      <c r="CF14" s="566"/>
      <c r="CG14" s="566"/>
      <c r="CH14" s="566"/>
      <c r="CI14" s="566"/>
      <c r="CJ14" s="566"/>
      <c r="CK14" s="566"/>
      <c r="CL14" s="566"/>
      <c r="CM14" s="566"/>
      <c r="CN14" s="566"/>
      <c r="CO14" s="566"/>
      <c r="CP14" s="566"/>
      <c r="CQ14" s="566"/>
      <c r="CR14" s="566"/>
      <c r="CS14" s="566"/>
      <c r="CT14" s="566"/>
      <c r="CU14" s="566"/>
      <c r="CV14" s="566"/>
      <c r="CW14" s="566"/>
      <c r="CX14" s="566"/>
      <c r="CY14" s="566"/>
      <c r="CZ14" s="566"/>
      <c r="DA14" s="566"/>
      <c r="DB14" s="566"/>
      <c r="DC14" s="566"/>
      <c r="DD14" s="566"/>
      <c r="DE14" s="566"/>
      <c r="DF14" s="566"/>
      <c r="DG14" s="566"/>
      <c r="DH14" s="566"/>
      <c r="DI14" s="566"/>
      <c r="DJ14" s="566"/>
      <c r="DK14" s="566"/>
      <c r="DL14" s="566"/>
      <c r="DM14" s="566"/>
      <c r="DN14" s="566"/>
      <c r="DO14" s="566"/>
      <c r="DP14" s="566"/>
      <c r="DQ14" s="566"/>
      <c r="DR14" s="566"/>
      <c r="DS14" s="566"/>
      <c r="DT14" s="566"/>
      <c r="DU14" s="566"/>
      <c r="DV14" s="566"/>
      <c r="DW14" s="566"/>
      <c r="DX14" s="566"/>
      <c r="DY14" s="566"/>
      <c r="DZ14" s="566"/>
      <c r="EA14" s="566"/>
      <c r="EB14" s="566"/>
      <c r="EC14" s="566"/>
      <c r="ED14" s="566"/>
      <c r="EE14" s="566"/>
      <c r="EF14" s="566"/>
      <c r="EG14" s="566"/>
      <c r="EH14" s="566"/>
      <c r="EI14" s="566"/>
      <c r="EJ14" s="566"/>
      <c r="EK14" s="566"/>
      <c r="EL14" s="566"/>
      <c r="EM14" s="566"/>
      <c r="EN14" s="566"/>
      <c r="EO14" s="566"/>
      <c r="EP14" s="566"/>
      <c r="EQ14" s="566"/>
      <c r="ER14" s="566"/>
      <c r="ES14" s="566"/>
      <c r="ET14" s="566"/>
      <c r="EU14" s="566"/>
      <c r="EV14" s="566"/>
      <c r="EW14" s="566"/>
      <c r="EX14" s="566"/>
      <c r="EY14" s="566"/>
      <c r="EZ14" s="566"/>
      <c r="FA14" s="566"/>
      <c r="FB14" s="566"/>
      <c r="FC14" s="566"/>
      <c r="FD14" s="566"/>
      <c r="FE14" s="566"/>
      <c r="FF14" s="566"/>
      <c r="FG14" s="566"/>
      <c r="FH14" s="566"/>
      <c r="FI14" s="566"/>
      <c r="FJ14" s="566"/>
      <c r="FK14" s="566"/>
      <c r="FL14" s="566"/>
      <c r="FM14" s="566"/>
      <c r="FN14" s="566"/>
      <c r="FO14" s="566"/>
      <c r="FP14" s="566"/>
      <c r="FQ14" s="566"/>
      <c r="FR14" s="566"/>
      <c r="FS14" s="566"/>
      <c r="FT14" s="566"/>
      <c r="FU14" s="566"/>
      <c r="FV14" s="566"/>
      <c r="FW14" s="566"/>
      <c r="FX14" s="566"/>
      <c r="FY14" s="566"/>
      <c r="FZ14" s="566"/>
      <c r="GA14" s="566"/>
      <c r="GB14" s="566"/>
      <c r="GC14" s="566"/>
      <c r="GD14" s="566"/>
      <c r="GE14" s="566"/>
      <c r="GF14" s="566"/>
      <c r="GG14" s="566"/>
      <c r="GH14" s="566"/>
      <c r="GI14" s="566"/>
      <c r="GJ14" s="566"/>
      <c r="GK14" s="566"/>
      <c r="GL14" s="566"/>
      <c r="GM14" s="566"/>
      <c r="GN14" s="566"/>
      <c r="GO14" s="566"/>
      <c r="GP14" s="566"/>
      <c r="GQ14" s="566"/>
      <c r="GR14" s="566"/>
      <c r="GS14" s="566"/>
      <c r="GT14" s="566"/>
      <c r="GU14" s="566"/>
      <c r="GV14" s="566"/>
      <c r="GW14" s="566"/>
      <c r="GX14" s="566"/>
      <c r="GY14" s="566"/>
      <c r="GZ14" s="566"/>
      <c r="HA14" s="566"/>
      <c r="HB14" s="566"/>
      <c r="HC14" s="566"/>
      <c r="HD14" s="566"/>
      <c r="HE14" s="566"/>
      <c r="HF14" s="566"/>
      <c r="HG14" s="566"/>
      <c r="HH14" s="566"/>
      <c r="HI14" s="566"/>
      <c r="HJ14" s="566"/>
      <c r="HK14" s="566"/>
      <c r="HL14" s="566"/>
      <c r="HM14" s="566"/>
      <c r="HN14" s="566"/>
      <c r="HO14" s="566"/>
      <c r="HP14" s="566"/>
      <c r="HQ14" s="566"/>
      <c r="HR14" s="566"/>
      <c r="HS14" s="566"/>
      <c r="HT14" s="566"/>
      <c r="HU14" s="566"/>
      <c r="HV14" s="566"/>
      <c r="HW14" s="566"/>
      <c r="HX14" s="566"/>
      <c r="HY14" s="566"/>
      <c r="HZ14" s="566"/>
      <c r="IA14" s="566"/>
      <c r="IB14" s="566"/>
      <c r="IC14" s="566"/>
      <c r="ID14" s="566"/>
      <c r="IE14" s="566"/>
      <c r="IF14" s="566"/>
      <c r="IG14" s="566"/>
      <c r="IH14" s="566"/>
      <c r="II14" s="566"/>
      <c r="IJ14" s="566"/>
      <c r="IK14" s="566"/>
      <c r="IL14" s="566"/>
      <c r="IM14" s="566"/>
      <c r="IN14" s="566"/>
      <c r="IO14" s="566"/>
      <c r="IP14" s="566"/>
      <c r="IQ14" s="566"/>
      <c r="IR14" s="566"/>
      <c r="IS14" s="566"/>
      <c r="IT14" s="566"/>
      <c r="IU14" s="566"/>
      <c r="IV14" s="566"/>
    </row>
    <row r="15" spans="1:73" s="432" customFormat="1" ht="12" customHeight="1">
      <c r="A15" s="391" t="s">
        <v>164</v>
      </c>
      <c r="B15" s="1285">
        <v>421996</v>
      </c>
      <c r="C15" s="1283"/>
      <c r="D15" s="1282">
        <v>344514</v>
      </c>
      <c r="E15" s="1283"/>
      <c r="F15" s="392">
        <v>521130</v>
      </c>
      <c r="G15" s="393">
        <v>473779</v>
      </c>
      <c r="H15" s="393">
        <v>420097</v>
      </c>
      <c r="I15" s="393">
        <v>386444</v>
      </c>
      <c r="J15" s="394">
        <v>35</v>
      </c>
      <c r="K15" s="394">
        <v>32.4</v>
      </c>
      <c r="L15" s="395"/>
      <c r="M15" s="396">
        <v>13971</v>
      </c>
      <c r="N15" s="429">
        <v>2075</v>
      </c>
      <c r="O15" s="417">
        <v>1419</v>
      </c>
      <c r="P15" s="417">
        <v>657</v>
      </c>
      <c r="Q15" s="399">
        <v>15954</v>
      </c>
      <c r="R15" s="399">
        <v>5611</v>
      </c>
      <c r="S15" s="399">
        <v>10343</v>
      </c>
      <c r="T15" s="417">
        <v>3073</v>
      </c>
      <c r="U15" s="400">
        <v>100.7</v>
      </c>
      <c r="V15" s="401"/>
      <c r="W15" s="402">
        <v>100.7</v>
      </c>
      <c r="X15" s="401"/>
      <c r="Y15" s="403">
        <v>100.7</v>
      </c>
      <c r="Z15" s="404">
        <v>103.2</v>
      </c>
      <c r="AA15" s="405">
        <v>98.6</v>
      </c>
      <c r="AB15" s="397">
        <v>1104</v>
      </c>
      <c r="AC15" s="406">
        <v>9431</v>
      </c>
      <c r="AD15" s="392">
        <v>10690</v>
      </c>
      <c r="AE15" s="392">
        <v>66198</v>
      </c>
      <c r="AF15" s="393">
        <v>1480</v>
      </c>
      <c r="AG15" s="393">
        <v>859</v>
      </c>
      <c r="AH15" s="407">
        <v>58</v>
      </c>
      <c r="AI15" s="408"/>
      <c r="AJ15" s="409"/>
      <c r="AK15" s="410">
        <v>6954</v>
      </c>
      <c r="AL15" s="411">
        <v>2324</v>
      </c>
      <c r="AM15" s="411">
        <v>4607</v>
      </c>
      <c r="AN15" s="412"/>
      <c r="AO15" s="413"/>
      <c r="AP15" s="400">
        <v>67.3</v>
      </c>
      <c r="AQ15" s="400">
        <v>68</v>
      </c>
      <c r="AR15" s="400">
        <v>96.9</v>
      </c>
      <c r="AS15" s="400">
        <v>76.3</v>
      </c>
      <c r="AT15" s="400">
        <v>77.1</v>
      </c>
      <c r="AU15" s="400">
        <v>97.9</v>
      </c>
      <c r="AV15" s="414">
        <v>140.3</v>
      </c>
      <c r="AW15" s="402">
        <v>96.3</v>
      </c>
      <c r="AX15" s="400">
        <v>23.6</v>
      </c>
      <c r="AY15" s="430"/>
      <c r="AZ15" s="431"/>
      <c r="BA15" s="417">
        <v>256244</v>
      </c>
      <c r="BB15" s="417">
        <v>626</v>
      </c>
      <c r="BC15" s="418">
        <v>1202</v>
      </c>
      <c r="BD15" s="399">
        <v>4195</v>
      </c>
      <c r="BE15" s="399">
        <v>4146</v>
      </c>
      <c r="BF15" s="419">
        <v>49</v>
      </c>
      <c r="BG15" s="390">
        <v>1762510</v>
      </c>
      <c r="BH15" s="420">
        <v>-71</v>
      </c>
      <c r="BI15" s="421">
        <v>-78</v>
      </c>
      <c r="BJ15" s="420">
        <v>-13</v>
      </c>
      <c r="BK15" s="422">
        <v>-21</v>
      </c>
      <c r="BL15" s="421">
        <v>-68</v>
      </c>
      <c r="BM15" s="421">
        <v>-41</v>
      </c>
      <c r="BN15" s="423">
        <v>273</v>
      </c>
      <c r="BO15" s="424">
        <v>129924</v>
      </c>
      <c r="BP15" s="423">
        <v>21</v>
      </c>
      <c r="BQ15" s="425">
        <v>236</v>
      </c>
      <c r="BR15" s="426">
        <v>1329</v>
      </c>
      <c r="BS15" s="424">
        <v>521949</v>
      </c>
      <c r="BT15" s="427">
        <v>75</v>
      </c>
      <c r="BU15" s="1031"/>
    </row>
    <row r="16" spans="1:73" s="432" customFormat="1" ht="12" customHeight="1">
      <c r="A16" s="391" t="s">
        <v>273</v>
      </c>
      <c r="B16" s="1284">
        <v>349022</v>
      </c>
      <c r="C16" s="1222"/>
      <c r="D16" s="1221">
        <v>317195</v>
      </c>
      <c r="E16" s="1222"/>
      <c r="F16" s="392">
        <v>519787</v>
      </c>
      <c r="G16" s="393">
        <v>436123</v>
      </c>
      <c r="H16" s="393">
        <v>415819</v>
      </c>
      <c r="I16" s="393">
        <v>341748</v>
      </c>
      <c r="J16" s="394">
        <v>38.1</v>
      </c>
      <c r="K16" s="394">
        <v>35.7</v>
      </c>
      <c r="L16" s="395"/>
      <c r="M16" s="396">
        <v>15824</v>
      </c>
      <c r="N16" s="429">
        <v>2039</v>
      </c>
      <c r="O16" s="417">
        <v>1364</v>
      </c>
      <c r="P16" s="417">
        <v>676</v>
      </c>
      <c r="Q16" s="399">
        <v>16180</v>
      </c>
      <c r="R16" s="399">
        <v>5589</v>
      </c>
      <c r="S16" s="399">
        <v>10591</v>
      </c>
      <c r="T16" s="417">
        <v>3163</v>
      </c>
      <c r="U16" s="400">
        <v>100.5</v>
      </c>
      <c r="V16" s="401"/>
      <c r="W16" s="402">
        <v>100.4</v>
      </c>
      <c r="X16" s="401"/>
      <c r="Y16" s="403">
        <v>100.5</v>
      </c>
      <c r="Z16" s="404">
        <v>102.8</v>
      </c>
      <c r="AA16" s="405">
        <v>98.2</v>
      </c>
      <c r="AB16" s="397">
        <v>1030</v>
      </c>
      <c r="AC16" s="406">
        <v>8823</v>
      </c>
      <c r="AD16" s="392">
        <v>8973</v>
      </c>
      <c r="AE16" s="392">
        <v>62805</v>
      </c>
      <c r="AF16" s="417">
        <v>1747</v>
      </c>
      <c r="AG16" s="417">
        <v>1207</v>
      </c>
      <c r="AH16" s="433">
        <v>69.1</v>
      </c>
      <c r="AI16" s="408"/>
      <c r="AJ16" s="409"/>
      <c r="AK16" s="410">
        <v>6665</v>
      </c>
      <c r="AL16" s="411">
        <v>2360</v>
      </c>
      <c r="AM16" s="411">
        <v>4304</v>
      </c>
      <c r="AN16" s="412"/>
      <c r="AO16" s="413"/>
      <c r="AP16" s="400">
        <v>65.8</v>
      </c>
      <c r="AQ16" s="400">
        <v>67</v>
      </c>
      <c r="AR16" s="400">
        <v>93.4</v>
      </c>
      <c r="AS16" s="400">
        <v>79.8</v>
      </c>
      <c r="AT16" s="400">
        <v>79.7</v>
      </c>
      <c r="AU16" s="400">
        <v>97.3</v>
      </c>
      <c r="AV16" s="414">
        <v>140.3</v>
      </c>
      <c r="AW16" s="402">
        <v>96.1</v>
      </c>
      <c r="AX16" s="400">
        <v>23.2</v>
      </c>
      <c r="AY16" s="389" t="s">
        <v>166</v>
      </c>
      <c r="AZ16" s="389" t="s">
        <v>166</v>
      </c>
      <c r="BA16" s="417">
        <v>278852</v>
      </c>
      <c r="BB16" s="417">
        <v>486</v>
      </c>
      <c r="BC16" s="418">
        <v>1036</v>
      </c>
      <c r="BD16" s="399">
        <v>4020</v>
      </c>
      <c r="BE16" s="399">
        <v>3739</v>
      </c>
      <c r="BF16" s="419">
        <v>281</v>
      </c>
      <c r="BG16" s="390">
        <v>1752513</v>
      </c>
      <c r="BH16" s="420">
        <v>-66</v>
      </c>
      <c r="BI16" s="421">
        <v>-72</v>
      </c>
      <c r="BJ16" s="420">
        <v>-9</v>
      </c>
      <c r="BK16" s="422">
        <v>-21</v>
      </c>
      <c r="BL16" s="421">
        <v>-72</v>
      </c>
      <c r="BM16" s="421">
        <v>-37</v>
      </c>
      <c r="BN16" s="423">
        <v>221</v>
      </c>
      <c r="BO16" s="424">
        <v>284809</v>
      </c>
      <c r="BP16" s="423">
        <v>22</v>
      </c>
      <c r="BQ16" s="425">
        <v>195</v>
      </c>
      <c r="BR16" s="426">
        <v>1203</v>
      </c>
      <c r="BS16" s="424">
        <v>539884</v>
      </c>
      <c r="BT16" s="427">
        <v>63</v>
      </c>
      <c r="BU16" s="1031"/>
    </row>
    <row r="17" spans="1:73" s="432" customFormat="1" ht="12" customHeight="1">
      <c r="A17" s="391" t="s">
        <v>167</v>
      </c>
      <c r="B17" s="1284">
        <v>333694</v>
      </c>
      <c r="C17" s="1220"/>
      <c r="D17" s="1221">
        <v>299439</v>
      </c>
      <c r="E17" s="1222"/>
      <c r="F17" s="392">
        <v>769557</v>
      </c>
      <c r="G17" s="393">
        <v>700239</v>
      </c>
      <c r="H17" s="393">
        <v>585710</v>
      </c>
      <c r="I17" s="393">
        <v>563050</v>
      </c>
      <c r="J17" s="394">
        <v>38.9</v>
      </c>
      <c r="K17" s="394">
        <v>37.6</v>
      </c>
      <c r="L17" s="395">
        <v>37.3</v>
      </c>
      <c r="M17" s="396">
        <v>21585</v>
      </c>
      <c r="N17" s="429">
        <v>2086</v>
      </c>
      <c r="O17" s="417">
        <v>1436</v>
      </c>
      <c r="P17" s="417">
        <v>650</v>
      </c>
      <c r="Q17" s="399">
        <v>16022</v>
      </c>
      <c r="R17" s="399">
        <v>5792</v>
      </c>
      <c r="S17" s="399">
        <v>10230</v>
      </c>
      <c r="T17" s="417">
        <v>3113</v>
      </c>
      <c r="U17" s="400">
        <v>100.1</v>
      </c>
      <c r="V17" s="404"/>
      <c r="W17" s="402">
        <v>100</v>
      </c>
      <c r="X17" s="401"/>
      <c r="Y17" s="403">
        <v>100.3</v>
      </c>
      <c r="Z17" s="404">
        <v>102.4</v>
      </c>
      <c r="AA17" s="405">
        <v>98.5</v>
      </c>
      <c r="AB17" s="397">
        <v>954</v>
      </c>
      <c r="AC17" s="406">
        <v>10246</v>
      </c>
      <c r="AD17" s="392">
        <v>8331</v>
      </c>
      <c r="AE17" s="392">
        <v>68268</v>
      </c>
      <c r="AF17" s="393">
        <v>1457</v>
      </c>
      <c r="AG17" s="393">
        <v>978</v>
      </c>
      <c r="AH17" s="407">
        <v>67.1</v>
      </c>
      <c r="AI17" s="408">
        <v>5</v>
      </c>
      <c r="AJ17" s="409">
        <v>14720</v>
      </c>
      <c r="AK17" s="410">
        <v>7198</v>
      </c>
      <c r="AL17" s="411">
        <v>2644</v>
      </c>
      <c r="AM17" s="411">
        <v>4544</v>
      </c>
      <c r="AN17" s="412">
        <v>16.6</v>
      </c>
      <c r="AO17" s="413">
        <v>15.1</v>
      </c>
      <c r="AP17" s="400">
        <v>72.3</v>
      </c>
      <c r="AQ17" s="400">
        <v>72.8</v>
      </c>
      <c r="AR17" s="400">
        <v>95.7</v>
      </c>
      <c r="AS17" s="400">
        <v>81</v>
      </c>
      <c r="AT17" s="400">
        <v>81.8</v>
      </c>
      <c r="AU17" s="400">
        <v>96.1</v>
      </c>
      <c r="AV17" s="414">
        <v>128.5</v>
      </c>
      <c r="AW17" s="402">
        <v>96.3</v>
      </c>
      <c r="AX17" s="400">
        <v>24.3</v>
      </c>
      <c r="AY17" s="434">
        <v>58.3</v>
      </c>
      <c r="AZ17" s="435">
        <v>1515450</v>
      </c>
      <c r="BA17" s="417">
        <v>273907</v>
      </c>
      <c r="BB17" s="417">
        <v>424</v>
      </c>
      <c r="BC17" s="418">
        <v>948</v>
      </c>
      <c r="BD17" s="399">
        <v>4594</v>
      </c>
      <c r="BE17" s="399">
        <v>4107</v>
      </c>
      <c r="BF17" s="419">
        <v>487</v>
      </c>
      <c r="BG17" s="436">
        <v>1779794</v>
      </c>
      <c r="BH17" s="420">
        <v>-63</v>
      </c>
      <c r="BI17" s="421">
        <v>-68</v>
      </c>
      <c r="BJ17" s="420">
        <v>-10</v>
      </c>
      <c r="BK17" s="422">
        <v>-18</v>
      </c>
      <c r="BL17" s="421">
        <v>-70</v>
      </c>
      <c r="BM17" s="421">
        <v>-30</v>
      </c>
      <c r="BN17" s="423">
        <v>256</v>
      </c>
      <c r="BO17" s="424">
        <v>124063</v>
      </c>
      <c r="BP17" s="423">
        <v>24</v>
      </c>
      <c r="BQ17" s="425">
        <v>230</v>
      </c>
      <c r="BR17" s="426">
        <v>1422</v>
      </c>
      <c r="BS17" s="424">
        <v>477116</v>
      </c>
      <c r="BT17" s="427">
        <v>89</v>
      </c>
      <c r="BU17" s="1031"/>
    </row>
    <row r="18" spans="1:73" s="432" customFormat="1" ht="12" customHeight="1">
      <c r="A18" s="391" t="s">
        <v>168</v>
      </c>
      <c r="B18" s="1284">
        <v>369392</v>
      </c>
      <c r="C18" s="1222"/>
      <c r="D18" s="1221">
        <v>316623</v>
      </c>
      <c r="E18" s="1222"/>
      <c r="F18" s="392">
        <v>671554</v>
      </c>
      <c r="G18" s="393">
        <v>573821</v>
      </c>
      <c r="H18" s="393">
        <v>533866</v>
      </c>
      <c r="I18" s="393">
        <v>469571</v>
      </c>
      <c r="J18" s="394">
        <v>40</v>
      </c>
      <c r="K18" s="394">
        <v>39.4</v>
      </c>
      <c r="L18" s="395"/>
      <c r="M18" s="396">
        <v>25659</v>
      </c>
      <c r="N18" s="429">
        <v>2294</v>
      </c>
      <c r="O18" s="417">
        <v>1610</v>
      </c>
      <c r="P18" s="417">
        <v>684</v>
      </c>
      <c r="Q18" s="399">
        <v>17356</v>
      </c>
      <c r="R18" s="399">
        <v>6730</v>
      </c>
      <c r="S18" s="399">
        <v>10627</v>
      </c>
      <c r="T18" s="417">
        <v>3387</v>
      </c>
      <c r="U18" s="400">
        <v>99.7</v>
      </c>
      <c r="V18" s="404"/>
      <c r="W18" s="402">
        <v>99.7</v>
      </c>
      <c r="X18" s="401"/>
      <c r="Y18" s="403">
        <v>100.1</v>
      </c>
      <c r="Z18" s="404">
        <v>102.9</v>
      </c>
      <c r="AA18" s="405">
        <v>98.3</v>
      </c>
      <c r="AB18" s="397">
        <v>1119</v>
      </c>
      <c r="AC18" s="406">
        <v>10105</v>
      </c>
      <c r="AD18" s="392">
        <v>8798</v>
      </c>
      <c r="AE18" s="392">
        <v>65974</v>
      </c>
      <c r="AF18" s="393">
        <v>2003</v>
      </c>
      <c r="AG18" s="393">
        <v>1545</v>
      </c>
      <c r="AH18" s="407">
        <v>77.1</v>
      </c>
      <c r="AI18" s="408"/>
      <c r="AJ18" s="409"/>
      <c r="AK18" s="410">
        <v>6630</v>
      </c>
      <c r="AL18" s="411">
        <v>2222</v>
      </c>
      <c r="AM18" s="437">
        <v>4397</v>
      </c>
      <c r="AN18" s="412"/>
      <c r="AO18" s="413"/>
      <c r="AP18" s="400">
        <v>72.8</v>
      </c>
      <c r="AQ18" s="400">
        <v>70.7</v>
      </c>
      <c r="AR18" s="400">
        <v>97.5</v>
      </c>
      <c r="AS18" s="400">
        <v>81.9</v>
      </c>
      <c r="AT18" s="400">
        <v>82.9</v>
      </c>
      <c r="AU18" s="400">
        <v>95.5</v>
      </c>
      <c r="AV18" s="414">
        <v>127</v>
      </c>
      <c r="AW18" s="402">
        <v>96.8</v>
      </c>
      <c r="AX18" s="400">
        <v>24.8</v>
      </c>
      <c r="AY18" s="431"/>
      <c r="AZ18" s="389"/>
      <c r="BA18" s="417">
        <v>336849</v>
      </c>
      <c r="BB18" s="417">
        <v>633</v>
      </c>
      <c r="BC18" s="418">
        <v>1276</v>
      </c>
      <c r="BD18" s="399">
        <v>4843</v>
      </c>
      <c r="BE18" s="399">
        <v>4477</v>
      </c>
      <c r="BF18" s="419">
        <v>366</v>
      </c>
      <c r="BG18" s="436">
        <v>1765539</v>
      </c>
      <c r="BH18" s="420">
        <v>-65</v>
      </c>
      <c r="BI18" s="421">
        <v>-67</v>
      </c>
      <c r="BJ18" s="420">
        <v>-8</v>
      </c>
      <c r="BK18" s="422">
        <v>-17</v>
      </c>
      <c r="BL18" s="421">
        <v>-69</v>
      </c>
      <c r="BM18" s="421">
        <v>-30</v>
      </c>
      <c r="BN18" s="423">
        <v>287</v>
      </c>
      <c r="BO18" s="424">
        <v>104704</v>
      </c>
      <c r="BP18" s="423">
        <v>17</v>
      </c>
      <c r="BQ18" s="425">
        <v>254</v>
      </c>
      <c r="BR18" s="426">
        <v>1386</v>
      </c>
      <c r="BS18" s="424">
        <v>371001</v>
      </c>
      <c r="BT18" s="427">
        <v>64</v>
      </c>
      <c r="BU18" s="1031"/>
    </row>
    <row r="19" spans="1:73" s="432" customFormat="1" ht="12" customHeight="1">
      <c r="A19" s="391" t="s">
        <v>169</v>
      </c>
      <c r="B19" s="1284">
        <v>355768</v>
      </c>
      <c r="C19" s="1222"/>
      <c r="D19" s="1221">
        <v>318067</v>
      </c>
      <c r="E19" s="1222"/>
      <c r="F19" s="392">
        <v>541980</v>
      </c>
      <c r="G19" s="393">
        <v>466393</v>
      </c>
      <c r="H19" s="393">
        <v>435045</v>
      </c>
      <c r="I19" s="393">
        <v>389498</v>
      </c>
      <c r="J19" s="394">
        <v>42.2</v>
      </c>
      <c r="K19" s="394">
        <v>40.1</v>
      </c>
      <c r="L19" s="395"/>
      <c r="M19" s="396">
        <v>17265</v>
      </c>
      <c r="N19" s="429">
        <v>1803</v>
      </c>
      <c r="O19" s="417">
        <v>1154</v>
      </c>
      <c r="P19" s="417">
        <v>649</v>
      </c>
      <c r="Q19" s="399">
        <v>15704</v>
      </c>
      <c r="R19" s="399">
        <v>4995</v>
      </c>
      <c r="S19" s="399">
        <v>10709</v>
      </c>
      <c r="T19" s="417">
        <v>3351</v>
      </c>
      <c r="U19" s="400">
        <v>99.9</v>
      </c>
      <c r="V19" s="404"/>
      <c r="W19" s="402">
        <v>99.7</v>
      </c>
      <c r="X19" s="401"/>
      <c r="Y19" s="403">
        <v>100.1</v>
      </c>
      <c r="Z19" s="404">
        <v>102.8</v>
      </c>
      <c r="AA19" s="405">
        <v>97.9</v>
      </c>
      <c r="AB19" s="397">
        <v>1175</v>
      </c>
      <c r="AC19" s="406">
        <v>8965</v>
      </c>
      <c r="AD19" s="392">
        <v>7629</v>
      </c>
      <c r="AE19" s="438">
        <v>59749</v>
      </c>
      <c r="AF19" s="393">
        <v>843</v>
      </c>
      <c r="AG19" s="393">
        <v>561</v>
      </c>
      <c r="AH19" s="407">
        <v>66.5</v>
      </c>
      <c r="AI19" s="408"/>
      <c r="AJ19" s="409"/>
      <c r="AK19" s="410">
        <v>6781</v>
      </c>
      <c r="AL19" s="411">
        <v>2307</v>
      </c>
      <c r="AM19" s="411">
        <v>4455</v>
      </c>
      <c r="AN19" s="412"/>
      <c r="AO19" s="413"/>
      <c r="AP19" s="400">
        <v>71.1</v>
      </c>
      <c r="AQ19" s="400">
        <v>72.1</v>
      </c>
      <c r="AR19" s="400">
        <v>94.6</v>
      </c>
      <c r="AS19" s="400">
        <v>83.1</v>
      </c>
      <c r="AT19" s="400">
        <v>83.8</v>
      </c>
      <c r="AU19" s="400">
        <v>95</v>
      </c>
      <c r="AV19" s="414">
        <v>125</v>
      </c>
      <c r="AW19" s="402">
        <v>97</v>
      </c>
      <c r="AX19" s="400">
        <v>24.1</v>
      </c>
      <c r="AY19" s="389" t="s">
        <v>170</v>
      </c>
      <c r="AZ19" s="389" t="s">
        <v>170</v>
      </c>
      <c r="BA19" s="417">
        <v>371698</v>
      </c>
      <c r="BB19" s="417">
        <v>680</v>
      </c>
      <c r="BC19" s="439">
        <v>1517</v>
      </c>
      <c r="BD19" s="399">
        <v>4510</v>
      </c>
      <c r="BE19" s="399">
        <v>4345</v>
      </c>
      <c r="BF19" s="419">
        <v>165</v>
      </c>
      <c r="BG19" s="390">
        <v>1752213</v>
      </c>
      <c r="BH19" s="420">
        <v>-57</v>
      </c>
      <c r="BI19" s="421">
        <v>-57</v>
      </c>
      <c r="BJ19" s="420">
        <v>-2</v>
      </c>
      <c r="BK19" s="422">
        <v>-19</v>
      </c>
      <c r="BL19" s="421">
        <v>-67</v>
      </c>
      <c r="BM19" s="421">
        <v>-30</v>
      </c>
      <c r="BN19" s="423">
        <v>230</v>
      </c>
      <c r="BO19" s="424">
        <v>61909</v>
      </c>
      <c r="BP19" s="423">
        <v>17</v>
      </c>
      <c r="BQ19" s="425">
        <v>200</v>
      </c>
      <c r="BR19" s="426">
        <v>1241</v>
      </c>
      <c r="BS19" s="424">
        <v>284213</v>
      </c>
      <c r="BT19" s="427">
        <v>58</v>
      </c>
      <c r="BU19" s="1031"/>
    </row>
    <row r="20" spans="1:73" s="432" customFormat="1" ht="12" customHeight="1">
      <c r="A20" s="440" t="s">
        <v>171</v>
      </c>
      <c r="B20" s="1284">
        <v>334051</v>
      </c>
      <c r="C20" s="1222"/>
      <c r="D20" s="1221">
        <v>301796</v>
      </c>
      <c r="E20" s="1222"/>
      <c r="F20" s="392">
        <v>528487</v>
      </c>
      <c r="G20" s="393">
        <v>422120</v>
      </c>
      <c r="H20" s="393">
        <v>427009</v>
      </c>
      <c r="I20" s="393">
        <v>348785</v>
      </c>
      <c r="J20" s="394">
        <v>42</v>
      </c>
      <c r="K20" s="394">
        <v>40.5</v>
      </c>
      <c r="L20" s="395">
        <v>38.8</v>
      </c>
      <c r="M20" s="396">
        <v>27329</v>
      </c>
      <c r="N20" s="397">
        <v>1877</v>
      </c>
      <c r="O20" s="398">
        <v>1261</v>
      </c>
      <c r="P20" s="398">
        <v>615</v>
      </c>
      <c r="Q20" s="399">
        <v>14939</v>
      </c>
      <c r="R20" s="399">
        <v>5189</v>
      </c>
      <c r="S20" s="399">
        <v>9751</v>
      </c>
      <c r="T20" s="393">
        <v>3093</v>
      </c>
      <c r="U20" s="400">
        <v>99.8</v>
      </c>
      <c r="V20" s="441"/>
      <c r="W20" s="402">
        <v>99.7</v>
      </c>
      <c r="X20" s="401"/>
      <c r="Y20" s="403">
        <v>100.2</v>
      </c>
      <c r="Z20" s="404">
        <v>102.9</v>
      </c>
      <c r="AA20" s="405">
        <v>97.8</v>
      </c>
      <c r="AB20" s="397">
        <v>885</v>
      </c>
      <c r="AC20" s="406">
        <v>8915</v>
      </c>
      <c r="AD20" s="392">
        <v>8334</v>
      </c>
      <c r="AE20" s="392">
        <v>61181</v>
      </c>
      <c r="AF20" s="393">
        <v>1568</v>
      </c>
      <c r="AG20" s="393">
        <v>1153</v>
      </c>
      <c r="AH20" s="407">
        <v>73.5</v>
      </c>
      <c r="AI20" s="408">
        <v>5.7</v>
      </c>
      <c r="AJ20" s="409">
        <v>14420</v>
      </c>
      <c r="AK20" s="410">
        <v>7260</v>
      </c>
      <c r="AL20" s="411">
        <v>2315</v>
      </c>
      <c r="AM20" s="411">
        <v>5212</v>
      </c>
      <c r="AN20" s="412">
        <v>16</v>
      </c>
      <c r="AO20" s="413">
        <v>14.7</v>
      </c>
      <c r="AP20" s="400">
        <v>75.7</v>
      </c>
      <c r="AQ20" s="400">
        <v>79.4</v>
      </c>
      <c r="AR20" s="400">
        <v>99.6</v>
      </c>
      <c r="AS20" s="400">
        <v>84.6</v>
      </c>
      <c r="AT20" s="400">
        <v>85.6</v>
      </c>
      <c r="AU20" s="400">
        <v>94.4</v>
      </c>
      <c r="AV20" s="414">
        <v>120.9</v>
      </c>
      <c r="AW20" s="402">
        <v>96.7</v>
      </c>
      <c r="AX20" s="400">
        <v>25</v>
      </c>
      <c r="AY20" s="415">
        <v>62.4</v>
      </c>
      <c r="AZ20" s="442">
        <v>1688840</v>
      </c>
      <c r="BA20" s="417">
        <v>325520</v>
      </c>
      <c r="BB20" s="417">
        <v>536</v>
      </c>
      <c r="BC20" s="418">
        <v>1591</v>
      </c>
      <c r="BD20" s="399">
        <v>5109</v>
      </c>
      <c r="BE20" s="399">
        <v>4592</v>
      </c>
      <c r="BF20" s="419">
        <v>518</v>
      </c>
      <c r="BG20" s="443">
        <v>1780159</v>
      </c>
      <c r="BH20" s="420">
        <v>-59</v>
      </c>
      <c r="BI20" s="421">
        <v>-59</v>
      </c>
      <c r="BJ20" s="420">
        <v>-4</v>
      </c>
      <c r="BK20" s="422">
        <v>-19</v>
      </c>
      <c r="BL20" s="421">
        <v>-68</v>
      </c>
      <c r="BM20" s="421">
        <v>-31</v>
      </c>
      <c r="BN20" s="423">
        <v>235</v>
      </c>
      <c r="BO20" s="424">
        <v>80903</v>
      </c>
      <c r="BP20" s="423">
        <v>10</v>
      </c>
      <c r="BQ20" s="425">
        <v>209</v>
      </c>
      <c r="BR20" s="426">
        <v>1155</v>
      </c>
      <c r="BS20" s="424">
        <v>308771</v>
      </c>
      <c r="BT20" s="427">
        <v>49</v>
      </c>
      <c r="BU20" s="1031"/>
    </row>
    <row r="21" spans="1:73" s="432" customFormat="1" ht="12" customHeight="1">
      <c r="A21" s="391" t="s">
        <v>172</v>
      </c>
      <c r="B21" s="1284">
        <v>323649</v>
      </c>
      <c r="C21" s="1220"/>
      <c r="D21" s="1221">
        <v>306399</v>
      </c>
      <c r="E21" s="1222"/>
      <c r="F21" s="392">
        <v>513219</v>
      </c>
      <c r="G21" s="393">
        <v>459704</v>
      </c>
      <c r="H21" s="393">
        <v>422808</v>
      </c>
      <c r="I21" s="393">
        <v>387048</v>
      </c>
      <c r="J21" s="394">
        <v>42.1</v>
      </c>
      <c r="K21" s="394">
        <v>40.5</v>
      </c>
      <c r="L21" s="395"/>
      <c r="M21" s="396">
        <v>19874</v>
      </c>
      <c r="N21" s="429">
        <v>1986</v>
      </c>
      <c r="O21" s="417">
        <v>1348</v>
      </c>
      <c r="P21" s="417">
        <v>638</v>
      </c>
      <c r="Q21" s="399">
        <v>15609</v>
      </c>
      <c r="R21" s="399">
        <v>5584</v>
      </c>
      <c r="S21" s="399">
        <v>10025</v>
      </c>
      <c r="T21" s="417">
        <v>3154</v>
      </c>
      <c r="U21" s="400">
        <v>99.4</v>
      </c>
      <c r="V21" s="401"/>
      <c r="W21" s="402">
        <v>99.6</v>
      </c>
      <c r="X21" s="401"/>
      <c r="Y21" s="403">
        <v>100.1</v>
      </c>
      <c r="Z21" s="404">
        <v>102.1</v>
      </c>
      <c r="AA21" s="405">
        <v>97.8</v>
      </c>
      <c r="AB21" s="397">
        <v>1187</v>
      </c>
      <c r="AC21" s="406">
        <v>9708</v>
      </c>
      <c r="AD21" s="392">
        <v>9092</v>
      </c>
      <c r="AE21" s="392">
        <v>67120</v>
      </c>
      <c r="AF21" s="393">
        <v>1970</v>
      </c>
      <c r="AG21" s="393">
        <v>1418</v>
      </c>
      <c r="AH21" s="407">
        <v>72</v>
      </c>
      <c r="AI21" s="408"/>
      <c r="AJ21" s="409"/>
      <c r="AK21" s="410">
        <v>6982</v>
      </c>
      <c r="AL21" s="411">
        <v>2711</v>
      </c>
      <c r="AM21" s="411">
        <v>4338</v>
      </c>
      <c r="AN21" s="444"/>
      <c r="AO21" s="445"/>
      <c r="AP21" s="400">
        <v>77.5</v>
      </c>
      <c r="AQ21" s="400">
        <v>77.5</v>
      </c>
      <c r="AR21" s="400">
        <v>102.2</v>
      </c>
      <c r="AS21" s="400">
        <v>85.9</v>
      </c>
      <c r="AT21" s="400">
        <v>87.5</v>
      </c>
      <c r="AU21" s="400">
        <v>93.1</v>
      </c>
      <c r="AV21" s="414">
        <v>118.7</v>
      </c>
      <c r="AW21" s="402">
        <v>96.9</v>
      </c>
      <c r="AX21" s="446">
        <v>24.3</v>
      </c>
      <c r="AY21" s="430"/>
      <c r="AZ21" s="431"/>
      <c r="BA21" s="417">
        <v>336837</v>
      </c>
      <c r="BB21" s="417">
        <v>655</v>
      </c>
      <c r="BC21" s="418">
        <v>1364</v>
      </c>
      <c r="BD21" s="399">
        <v>5308</v>
      </c>
      <c r="BE21" s="399">
        <v>4508</v>
      </c>
      <c r="BF21" s="419">
        <v>800</v>
      </c>
      <c r="BG21" s="390">
        <v>1756910</v>
      </c>
      <c r="BH21" s="420">
        <v>-57</v>
      </c>
      <c r="BI21" s="421">
        <v>-56</v>
      </c>
      <c r="BJ21" s="420">
        <v>-3</v>
      </c>
      <c r="BK21" s="422">
        <v>-19</v>
      </c>
      <c r="BL21" s="421">
        <v>-68</v>
      </c>
      <c r="BM21" s="421">
        <v>-29</v>
      </c>
      <c r="BN21" s="423">
        <v>217</v>
      </c>
      <c r="BO21" s="424">
        <v>73572</v>
      </c>
      <c r="BP21" s="423">
        <v>14</v>
      </c>
      <c r="BQ21" s="425">
        <v>181</v>
      </c>
      <c r="BR21" s="426">
        <v>1261</v>
      </c>
      <c r="BS21" s="424">
        <v>290343</v>
      </c>
      <c r="BT21" s="427">
        <v>50</v>
      </c>
      <c r="BU21" s="1031"/>
    </row>
    <row r="22" spans="1:72" s="432" customFormat="1" ht="12" customHeight="1">
      <c r="A22" s="440" t="s">
        <v>173</v>
      </c>
      <c r="B22" s="1284">
        <v>327110</v>
      </c>
      <c r="C22" s="1220"/>
      <c r="D22" s="1221">
        <v>303564</v>
      </c>
      <c r="E22" s="1222"/>
      <c r="F22" s="392">
        <v>505431</v>
      </c>
      <c r="G22" s="393">
        <v>428219</v>
      </c>
      <c r="H22" s="393">
        <v>415400</v>
      </c>
      <c r="I22" s="393">
        <v>354753</v>
      </c>
      <c r="J22" s="394">
        <v>39.6</v>
      </c>
      <c r="K22" s="394">
        <v>39.5</v>
      </c>
      <c r="L22" s="395"/>
      <c r="M22" s="396">
        <v>22630</v>
      </c>
      <c r="N22" s="447">
        <v>2183</v>
      </c>
      <c r="O22" s="399">
        <v>1527</v>
      </c>
      <c r="P22" s="399">
        <v>656</v>
      </c>
      <c r="Q22" s="399">
        <v>16215</v>
      </c>
      <c r="R22" s="399">
        <v>6117</v>
      </c>
      <c r="S22" s="399">
        <v>10098</v>
      </c>
      <c r="T22" s="399">
        <v>3008</v>
      </c>
      <c r="U22" s="400">
        <v>99.2</v>
      </c>
      <c r="V22" s="441"/>
      <c r="W22" s="402">
        <v>99.5</v>
      </c>
      <c r="X22" s="401"/>
      <c r="Y22" s="403">
        <v>99.9</v>
      </c>
      <c r="Z22" s="404">
        <v>102.1</v>
      </c>
      <c r="AA22" s="405">
        <v>97.7</v>
      </c>
      <c r="AB22" s="397">
        <v>1250</v>
      </c>
      <c r="AC22" s="406">
        <v>9606</v>
      </c>
      <c r="AD22" s="392">
        <v>8050</v>
      </c>
      <c r="AE22" s="392">
        <v>68198</v>
      </c>
      <c r="AF22" s="393">
        <v>2246</v>
      </c>
      <c r="AG22" s="393">
        <v>1564</v>
      </c>
      <c r="AH22" s="407">
        <v>69.6</v>
      </c>
      <c r="AI22" s="408"/>
      <c r="AJ22" s="409"/>
      <c r="AK22" s="410">
        <v>6463</v>
      </c>
      <c r="AL22" s="411">
        <v>2471</v>
      </c>
      <c r="AM22" s="411">
        <v>3970</v>
      </c>
      <c r="AN22" s="448"/>
      <c r="AO22" s="449"/>
      <c r="AP22" s="400">
        <v>81.7</v>
      </c>
      <c r="AQ22" s="400">
        <v>81.2</v>
      </c>
      <c r="AR22" s="400">
        <v>101</v>
      </c>
      <c r="AS22" s="400">
        <v>88.1</v>
      </c>
      <c r="AT22" s="400">
        <v>88.8</v>
      </c>
      <c r="AU22" s="400">
        <v>93.2</v>
      </c>
      <c r="AV22" s="414">
        <v>115.5</v>
      </c>
      <c r="AW22" s="402">
        <v>96.7</v>
      </c>
      <c r="AX22" s="400">
        <v>23.9</v>
      </c>
      <c r="AY22" s="389" t="s">
        <v>174</v>
      </c>
      <c r="AZ22" s="389" t="s">
        <v>174</v>
      </c>
      <c r="BA22" s="417">
        <v>306184</v>
      </c>
      <c r="BB22" s="417">
        <v>565</v>
      </c>
      <c r="BC22" s="418">
        <v>1279</v>
      </c>
      <c r="BD22" s="399">
        <v>4988</v>
      </c>
      <c r="BE22" s="399">
        <v>4623</v>
      </c>
      <c r="BF22" s="419">
        <v>365</v>
      </c>
      <c r="BG22" s="390">
        <v>1747700</v>
      </c>
      <c r="BH22" s="420">
        <v>-62</v>
      </c>
      <c r="BI22" s="421">
        <v>-59</v>
      </c>
      <c r="BJ22" s="420">
        <v>-1</v>
      </c>
      <c r="BK22" s="422">
        <v>-18</v>
      </c>
      <c r="BL22" s="421">
        <v>-67</v>
      </c>
      <c r="BM22" s="421">
        <v>-32</v>
      </c>
      <c r="BN22" s="423">
        <v>222</v>
      </c>
      <c r="BO22" s="424">
        <v>54702</v>
      </c>
      <c r="BP22" s="423">
        <v>9</v>
      </c>
      <c r="BQ22" s="425">
        <v>194</v>
      </c>
      <c r="BR22" s="426">
        <v>1132</v>
      </c>
      <c r="BS22" s="424">
        <v>694833</v>
      </c>
      <c r="BT22" s="427">
        <v>58</v>
      </c>
    </row>
    <row r="23" spans="1:72" s="432" customFormat="1" ht="12" customHeight="1">
      <c r="A23" s="391" t="s">
        <v>274</v>
      </c>
      <c r="B23" s="1286">
        <v>387378</v>
      </c>
      <c r="C23" s="1287"/>
      <c r="D23" s="1282">
        <v>359254</v>
      </c>
      <c r="E23" s="1283"/>
      <c r="F23" s="392">
        <v>991254</v>
      </c>
      <c r="G23" s="393">
        <v>906884</v>
      </c>
      <c r="H23" s="393">
        <v>830947</v>
      </c>
      <c r="I23" s="393">
        <v>768386</v>
      </c>
      <c r="J23" s="394">
        <v>37.8</v>
      </c>
      <c r="K23" s="394">
        <v>37.6</v>
      </c>
      <c r="L23" s="395">
        <v>39.9</v>
      </c>
      <c r="M23" s="396">
        <v>20978</v>
      </c>
      <c r="N23" s="397">
        <v>2745</v>
      </c>
      <c r="O23" s="398">
        <v>1923</v>
      </c>
      <c r="P23" s="398">
        <v>823</v>
      </c>
      <c r="Q23" s="399">
        <v>20691</v>
      </c>
      <c r="R23" s="399">
        <v>8502</v>
      </c>
      <c r="S23" s="399">
        <v>12639</v>
      </c>
      <c r="T23" s="393">
        <v>3226</v>
      </c>
      <c r="U23" s="400">
        <v>99.1</v>
      </c>
      <c r="V23" s="401"/>
      <c r="W23" s="402">
        <v>99.3</v>
      </c>
      <c r="X23" s="401"/>
      <c r="Y23" s="403">
        <v>99.8</v>
      </c>
      <c r="Z23" s="404">
        <v>102.2</v>
      </c>
      <c r="AA23" s="405">
        <v>97.7</v>
      </c>
      <c r="AB23" s="397">
        <v>1300</v>
      </c>
      <c r="AC23" s="406">
        <v>9420</v>
      </c>
      <c r="AD23" s="392">
        <v>8483</v>
      </c>
      <c r="AE23" s="392">
        <v>69298</v>
      </c>
      <c r="AF23" s="393">
        <v>2789</v>
      </c>
      <c r="AG23" s="393">
        <v>2146</v>
      </c>
      <c r="AH23" s="407">
        <v>76.9</v>
      </c>
      <c r="AI23" s="408">
        <v>6.6</v>
      </c>
      <c r="AJ23" s="409">
        <v>14180</v>
      </c>
      <c r="AK23" s="410">
        <v>7460</v>
      </c>
      <c r="AL23" s="411">
        <v>2811</v>
      </c>
      <c r="AM23" s="411">
        <v>4648</v>
      </c>
      <c r="AN23" s="412">
        <v>15.1</v>
      </c>
      <c r="AO23" s="413">
        <v>14.6</v>
      </c>
      <c r="AP23" s="400">
        <v>80.7</v>
      </c>
      <c r="AQ23" s="400">
        <v>81</v>
      </c>
      <c r="AR23" s="400">
        <v>99.4</v>
      </c>
      <c r="AS23" s="400">
        <v>90.4</v>
      </c>
      <c r="AT23" s="400">
        <v>90.9</v>
      </c>
      <c r="AU23" s="400">
        <v>93</v>
      </c>
      <c r="AV23" s="414">
        <v>110</v>
      </c>
      <c r="AW23" s="402">
        <v>96</v>
      </c>
      <c r="AX23" s="450">
        <v>25.4</v>
      </c>
      <c r="AY23" s="451">
        <v>63</v>
      </c>
      <c r="AZ23" s="452">
        <v>1733460</v>
      </c>
      <c r="BA23" s="417">
        <v>264410</v>
      </c>
      <c r="BB23" s="417">
        <v>627</v>
      </c>
      <c r="BC23" s="418">
        <v>1281</v>
      </c>
      <c r="BD23" s="399">
        <v>5412</v>
      </c>
      <c r="BE23" s="399">
        <v>4869</v>
      </c>
      <c r="BF23" s="419">
        <v>543</v>
      </c>
      <c r="BG23" s="453">
        <v>1774287</v>
      </c>
      <c r="BH23" s="420">
        <v>-58</v>
      </c>
      <c r="BI23" s="421">
        <v>-50</v>
      </c>
      <c r="BJ23" s="420">
        <v>-3</v>
      </c>
      <c r="BK23" s="422">
        <v>-18</v>
      </c>
      <c r="BL23" s="421">
        <v>-61</v>
      </c>
      <c r="BM23" s="422">
        <v>-34</v>
      </c>
      <c r="BN23" s="423">
        <v>197</v>
      </c>
      <c r="BO23" s="424">
        <v>92600</v>
      </c>
      <c r="BP23" s="423">
        <v>15</v>
      </c>
      <c r="BQ23" s="425">
        <v>175</v>
      </c>
      <c r="BR23" s="426">
        <v>1136</v>
      </c>
      <c r="BS23" s="424">
        <v>295577</v>
      </c>
      <c r="BT23" s="427">
        <v>51</v>
      </c>
    </row>
    <row r="24" spans="1:72" s="432" customFormat="1" ht="17.25" customHeight="1">
      <c r="A24" s="391" t="s">
        <v>175</v>
      </c>
      <c r="B24" s="1286">
        <v>361287</v>
      </c>
      <c r="C24" s="1287"/>
      <c r="D24" s="1296">
        <v>321633</v>
      </c>
      <c r="E24" s="1297"/>
      <c r="F24" s="392">
        <v>542256</v>
      </c>
      <c r="G24" s="393">
        <v>434344</v>
      </c>
      <c r="H24" s="393">
        <v>448868</v>
      </c>
      <c r="I24" s="393">
        <v>362227</v>
      </c>
      <c r="J24" s="394">
        <v>40.1</v>
      </c>
      <c r="K24" s="394">
        <v>39</v>
      </c>
      <c r="L24" s="404"/>
      <c r="M24" s="396">
        <v>19153</v>
      </c>
      <c r="N24" s="397">
        <v>2109</v>
      </c>
      <c r="O24" s="398">
        <v>1462</v>
      </c>
      <c r="P24" s="393">
        <v>647</v>
      </c>
      <c r="Q24" s="398">
        <v>17147</v>
      </c>
      <c r="R24" s="398">
        <v>6209</v>
      </c>
      <c r="S24" s="398">
        <v>10938</v>
      </c>
      <c r="T24" s="393">
        <v>2895</v>
      </c>
      <c r="U24" s="400">
        <v>98.6</v>
      </c>
      <c r="V24" s="401"/>
      <c r="W24" s="402">
        <v>98.5</v>
      </c>
      <c r="X24" s="401"/>
      <c r="Y24" s="403">
        <v>99.2</v>
      </c>
      <c r="Z24" s="404">
        <v>102.3</v>
      </c>
      <c r="AA24" s="405">
        <v>97.2</v>
      </c>
      <c r="AB24" s="397">
        <v>939</v>
      </c>
      <c r="AC24" s="406">
        <v>8970</v>
      </c>
      <c r="AD24" s="392">
        <v>9304</v>
      </c>
      <c r="AE24" s="392">
        <v>64951</v>
      </c>
      <c r="AF24" s="393">
        <v>781</v>
      </c>
      <c r="AG24" s="393">
        <v>570</v>
      </c>
      <c r="AH24" s="407">
        <v>73</v>
      </c>
      <c r="AI24" s="408"/>
      <c r="AJ24" s="409"/>
      <c r="AK24" s="410">
        <v>7230</v>
      </c>
      <c r="AL24" s="411">
        <v>2942</v>
      </c>
      <c r="AM24" s="411">
        <v>4101</v>
      </c>
      <c r="AN24" s="412"/>
      <c r="AO24" s="413"/>
      <c r="AP24" s="400">
        <v>85.7</v>
      </c>
      <c r="AQ24" s="400">
        <v>86.1</v>
      </c>
      <c r="AR24" s="400">
        <v>95.9</v>
      </c>
      <c r="AS24" s="400">
        <v>94.3</v>
      </c>
      <c r="AT24" s="400">
        <v>95</v>
      </c>
      <c r="AU24" s="400">
        <v>94</v>
      </c>
      <c r="AV24" s="414">
        <v>108</v>
      </c>
      <c r="AW24" s="402">
        <v>98.8</v>
      </c>
      <c r="AX24" s="454">
        <v>20.4</v>
      </c>
      <c r="AY24" s="408"/>
      <c r="AZ24" s="406"/>
      <c r="BA24" s="417">
        <v>218345</v>
      </c>
      <c r="BB24" s="417">
        <v>640</v>
      </c>
      <c r="BC24" s="418">
        <v>1264</v>
      </c>
      <c r="BD24" s="417">
        <v>4902</v>
      </c>
      <c r="BE24" s="399">
        <v>4841</v>
      </c>
      <c r="BF24" s="455">
        <v>61</v>
      </c>
      <c r="BG24" s="453">
        <v>1753961</v>
      </c>
      <c r="BH24" s="420">
        <v>-49</v>
      </c>
      <c r="BI24" s="421">
        <v>-42</v>
      </c>
      <c r="BJ24" s="420">
        <v>6</v>
      </c>
      <c r="BK24" s="422">
        <v>-14</v>
      </c>
      <c r="BL24" s="421">
        <v>-53</v>
      </c>
      <c r="BM24" s="422">
        <v>-27</v>
      </c>
      <c r="BN24" s="423">
        <v>214</v>
      </c>
      <c r="BO24" s="424">
        <v>2369988</v>
      </c>
      <c r="BP24" s="423">
        <v>14</v>
      </c>
      <c r="BQ24" s="425">
        <v>184</v>
      </c>
      <c r="BR24" s="426">
        <v>1063</v>
      </c>
      <c r="BS24" s="424">
        <v>2603238</v>
      </c>
      <c r="BT24" s="427">
        <v>57</v>
      </c>
    </row>
    <row r="25" spans="1:72" s="432" customFormat="1" ht="12" customHeight="1">
      <c r="A25" s="391" t="s">
        <v>275</v>
      </c>
      <c r="B25" s="1219">
        <v>337368</v>
      </c>
      <c r="C25" s="1220"/>
      <c r="D25" s="1221">
        <v>285211</v>
      </c>
      <c r="E25" s="1222"/>
      <c r="F25" s="392">
        <v>571252</v>
      </c>
      <c r="G25" s="393">
        <v>464866</v>
      </c>
      <c r="H25" s="393">
        <v>477902</v>
      </c>
      <c r="I25" s="393">
        <v>391042</v>
      </c>
      <c r="J25" s="394">
        <v>41</v>
      </c>
      <c r="K25" s="394">
        <v>39.8</v>
      </c>
      <c r="L25" s="404"/>
      <c r="M25" s="396">
        <v>23844</v>
      </c>
      <c r="N25" s="397">
        <v>1722</v>
      </c>
      <c r="O25" s="398">
        <v>1154</v>
      </c>
      <c r="P25" s="393">
        <v>569</v>
      </c>
      <c r="Q25" s="398">
        <v>14023</v>
      </c>
      <c r="R25" s="417">
        <v>4763</v>
      </c>
      <c r="S25" s="398">
        <v>9260</v>
      </c>
      <c r="T25" s="417">
        <v>2694</v>
      </c>
      <c r="U25" s="400">
        <v>98.6</v>
      </c>
      <c r="V25" s="401"/>
      <c r="W25" s="402">
        <v>98.6</v>
      </c>
      <c r="X25" s="401"/>
      <c r="Y25" s="403">
        <v>99.2</v>
      </c>
      <c r="Z25" s="404">
        <v>102.4</v>
      </c>
      <c r="AA25" s="405">
        <v>97.4</v>
      </c>
      <c r="AB25" s="397">
        <v>1368</v>
      </c>
      <c r="AC25" s="406">
        <v>8641</v>
      </c>
      <c r="AD25" s="392">
        <v>6936</v>
      </c>
      <c r="AE25" s="392">
        <v>56527</v>
      </c>
      <c r="AF25" s="393">
        <v>1574</v>
      </c>
      <c r="AG25" s="393">
        <v>1070</v>
      </c>
      <c r="AH25" s="407">
        <v>68</v>
      </c>
      <c r="AI25" s="408"/>
      <c r="AJ25" s="409"/>
      <c r="AK25" s="410">
        <v>6955</v>
      </c>
      <c r="AL25" s="411">
        <v>3052</v>
      </c>
      <c r="AM25" s="411">
        <v>3965</v>
      </c>
      <c r="AN25" s="448"/>
      <c r="AO25" s="449"/>
      <c r="AP25" s="400">
        <v>85.4</v>
      </c>
      <c r="AQ25" s="400">
        <v>86.3</v>
      </c>
      <c r="AR25" s="400">
        <v>94.5</v>
      </c>
      <c r="AS25" s="400">
        <v>93.7</v>
      </c>
      <c r="AT25" s="400">
        <v>94.8</v>
      </c>
      <c r="AU25" s="400">
        <v>95.5</v>
      </c>
      <c r="AV25" s="414">
        <v>108.3</v>
      </c>
      <c r="AW25" s="402">
        <v>98.5</v>
      </c>
      <c r="AX25" s="454">
        <v>20.8</v>
      </c>
      <c r="AY25" s="389"/>
      <c r="AZ25" s="389"/>
      <c r="BA25" s="456">
        <v>254278</v>
      </c>
      <c r="BB25" s="417">
        <v>665</v>
      </c>
      <c r="BC25" s="418">
        <v>1290</v>
      </c>
      <c r="BD25" s="393">
        <v>5128</v>
      </c>
      <c r="BE25" s="457">
        <v>4481</v>
      </c>
      <c r="BF25" s="455">
        <v>647</v>
      </c>
      <c r="BG25" s="390">
        <v>1753820</v>
      </c>
      <c r="BH25" s="420">
        <v>-48</v>
      </c>
      <c r="BI25" s="421">
        <v>-42</v>
      </c>
      <c r="BJ25" s="420">
        <v>3</v>
      </c>
      <c r="BK25" s="422">
        <v>-14</v>
      </c>
      <c r="BL25" s="421">
        <v>-47</v>
      </c>
      <c r="BM25" s="422">
        <v>-23</v>
      </c>
      <c r="BN25" s="423">
        <v>231</v>
      </c>
      <c r="BO25" s="424">
        <v>272003</v>
      </c>
      <c r="BP25" s="423">
        <v>8</v>
      </c>
      <c r="BQ25" s="425">
        <v>204</v>
      </c>
      <c r="BR25" s="426">
        <v>1090</v>
      </c>
      <c r="BS25" s="424">
        <v>438833</v>
      </c>
      <c r="BT25" s="427">
        <v>37</v>
      </c>
    </row>
    <row r="26" spans="1:72" s="432" customFormat="1" ht="12" customHeight="1">
      <c r="A26" s="391" t="s">
        <v>276</v>
      </c>
      <c r="B26" s="1219">
        <v>411105</v>
      </c>
      <c r="C26" s="1220"/>
      <c r="D26" s="1221">
        <v>352552</v>
      </c>
      <c r="E26" s="1222"/>
      <c r="F26" s="392">
        <v>515311</v>
      </c>
      <c r="G26" s="393">
        <v>439410</v>
      </c>
      <c r="H26" s="393">
        <v>423708</v>
      </c>
      <c r="I26" s="393">
        <v>362466</v>
      </c>
      <c r="J26" s="394">
        <v>41.5</v>
      </c>
      <c r="K26" s="394">
        <v>40.9</v>
      </c>
      <c r="L26" s="341">
        <v>40.7</v>
      </c>
      <c r="M26" s="396">
        <v>35407</v>
      </c>
      <c r="N26" s="397">
        <v>2067</v>
      </c>
      <c r="O26" s="398">
        <v>1420</v>
      </c>
      <c r="P26" s="398">
        <v>648</v>
      </c>
      <c r="Q26" s="393">
        <v>15831</v>
      </c>
      <c r="R26" s="398">
        <v>5915</v>
      </c>
      <c r="S26" s="393">
        <v>9916</v>
      </c>
      <c r="T26" s="393">
        <v>3052</v>
      </c>
      <c r="U26" s="400">
        <v>99</v>
      </c>
      <c r="V26" s="401"/>
      <c r="W26" s="402">
        <v>98.9</v>
      </c>
      <c r="X26" s="401"/>
      <c r="Y26" s="403">
        <v>99.5</v>
      </c>
      <c r="Z26" s="404">
        <v>102.6</v>
      </c>
      <c r="AA26" s="458">
        <v>97.9</v>
      </c>
      <c r="AB26" s="397">
        <v>1273</v>
      </c>
      <c r="AC26" s="406">
        <v>10366</v>
      </c>
      <c r="AD26" s="392">
        <v>9835</v>
      </c>
      <c r="AE26" s="392">
        <v>65008</v>
      </c>
      <c r="AF26" s="393">
        <v>2310</v>
      </c>
      <c r="AG26" s="393">
        <v>1966</v>
      </c>
      <c r="AH26" s="407">
        <v>85.1</v>
      </c>
      <c r="AI26" s="366">
        <v>7</v>
      </c>
      <c r="AJ26" s="386">
        <v>13850</v>
      </c>
      <c r="AK26" s="410">
        <v>7329</v>
      </c>
      <c r="AL26" s="411">
        <v>3134</v>
      </c>
      <c r="AM26" s="411">
        <v>4405</v>
      </c>
      <c r="AN26" s="347">
        <v>15.5</v>
      </c>
      <c r="AO26" s="459">
        <v>15.5</v>
      </c>
      <c r="AP26" s="460">
        <v>89.4</v>
      </c>
      <c r="AQ26" s="460">
        <v>92.4</v>
      </c>
      <c r="AR26" s="460">
        <v>90</v>
      </c>
      <c r="AS26" s="400">
        <v>94.8</v>
      </c>
      <c r="AT26" s="400">
        <v>96.7</v>
      </c>
      <c r="AU26" s="400">
        <v>94</v>
      </c>
      <c r="AV26" s="414">
        <v>102.3</v>
      </c>
      <c r="AW26" s="461">
        <v>95.5</v>
      </c>
      <c r="AX26" s="460">
        <v>26.4</v>
      </c>
      <c r="AY26" s="433"/>
      <c r="AZ26" s="418"/>
      <c r="BA26" s="367">
        <v>310765</v>
      </c>
      <c r="BB26" s="462">
        <v>710</v>
      </c>
      <c r="BC26" s="462">
        <v>1563</v>
      </c>
      <c r="BD26" s="417">
        <v>6004</v>
      </c>
      <c r="BE26" s="411">
        <v>5054</v>
      </c>
      <c r="BF26" s="463">
        <v>950</v>
      </c>
      <c r="BG26" s="464">
        <v>1776521</v>
      </c>
      <c r="BH26" s="420">
        <v>-45</v>
      </c>
      <c r="BI26" s="421">
        <v>-34</v>
      </c>
      <c r="BJ26" s="420">
        <v>1</v>
      </c>
      <c r="BK26" s="422">
        <v>-12</v>
      </c>
      <c r="BL26" s="421">
        <v>-38</v>
      </c>
      <c r="BM26" s="421">
        <v>-24</v>
      </c>
      <c r="BN26" s="423">
        <v>284</v>
      </c>
      <c r="BO26" s="424">
        <v>73525</v>
      </c>
      <c r="BP26" s="423">
        <v>14</v>
      </c>
      <c r="BQ26" s="425">
        <v>248</v>
      </c>
      <c r="BR26" s="426">
        <v>1314</v>
      </c>
      <c r="BS26" s="424">
        <v>310947</v>
      </c>
      <c r="BT26" s="427">
        <v>48</v>
      </c>
    </row>
    <row r="27" spans="1:72" s="432" customFormat="1" ht="12" customHeight="1">
      <c r="A27" s="331" t="s">
        <v>164</v>
      </c>
      <c r="B27" s="1292">
        <v>408371</v>
      </c>
      <c r="C27" s="1293"/>
      <c r="D27" s="1294">
        <v>331621</v>
      </c>
      <c r="E27" s="1295"/>
      <c r="F27" s="345">
        <v>590235</v>
      </c>
      <c r="G27" s="333">
        <v>474616</v>
      </c>
      <c r="H27" s="333">
        <v>475118</v>
      </c>
      <c r="I27" s="333">
        <v>383980</v>
      </c>
      <c r="J27" s="394">
        <v>43.1</v>
      </c>
      <c r="K27" s="394">
        <v>42</v>
      </c>
      <c r="L27" s="404"/>
      <c r="M27" s="320">
        <v>16722</v>
      </c>
      <c r="N27" s="465">
        <v>1944</v>
      </c>
      <c r="O27" s="367">
        <v>1309</v>
      </c>
      <c r="P27" s="367">
        <v>635</v>
      </c>
      <c r="Q27" s="367">
        <v>15463</v>
      </c>
      <c r="R27" s="367">
        <v>5276</v>
      </c>
      <c r="S27" s="367">
        <v>10187</v>
      </c>
      <c r="T27" s="333">
        <v>3007</v>
      </c>
      <c r="U27" s="400">
        <v>99.2</v>
      </c>
      <c r="V27" s="401"/>
      <c r="W27" s="402">
        <v>98.8</v>
      </c>
      <c r="X27" s="401"/>
      <c r="Y27" s="340">
        <v>99.2</v>
      </c>
      <c r="Z27" s="466">
        <v>103.1</v>
      </c>
      <c r="AA27" s="467">
        <v>97.5</v>
      </c>
      <c r="AB27" s="343">
        <v>1462</v>
      </c>
      <c r="AC27" s="468">
        <v>9905</v>
      </c>
      <c r="AD27" s="345">
        <v>11960</v>
      </c>
      <c r="AE27" s="345">
        <v>66568</v>
      </c>
      <c r="AF27" s="333">
        <v>1658</v>
      </c>
      <c r="AG27" s="333">
        <v>1336</v>
      </c>
      <c r="AH27" s="346">
        <v>80.6</v>
      </c>
      <c r="AI27" s="408"/>
      <c r="AJ27" s="409"/>
      <c r="AK27" s="337">
        <v>7619</v>
      </c>
      <c r="AL27" s="367">
        <v>2963</v>
      </c>
      <c r="AM27" s="367">
        <v>4640</v>
      </c>
      <c r="AN27" s="412"/>
      <c r="AO27" s="413"/>
      <c r="AP27" s="400"/>
      <c r="AQ27" s="400"/>
      <c r="AR27" s="400"/>
      <c r="AS27" s="357">
        <v>96</v>
      </c>
      <c r="AT27" s="357">
        <v>98.1</v>
      </c>
      <c r="AU27" s="357">
        <v>94.6</v>
      </c>
      <c r="AV27" s="342">
        <v>103.5</v>
      </c>
      <c r="AW27" s="402"/>
      <c r="AX27" s="400"/>
      <c r="AY27" s="433"/>
      <c r="AZ27" s="418"/>
      <c r="BA27" s="417"/>
      <c r="BB27" s="367" t="s">
        <v>277</v>
      </c>
      <c r="BC27" s="469">
        <v>1213</v>
      </c>
      <c r="BD27" s="367">
        <v>5888</v>
      </c>
      <c r="BE27" s="469">
        <v>5147</v>
      </c>
      <c r="BF27" s="470">
        <v>741</v>
      </c>
      <c r="BG27" s="471">
        <v>1735457</v>
      </c>
      <c r="BH27" s="472">
        <v>-48</v>
      </c>
      <c r="BI27" s="473">
        <v>-37</v>
      </c>
      <c r="BJ27" s="472">
        <v>3</v>
      </c>
      <c r="BK27" s="474">
        <v>-15</v>
      </c>
      <c r="BL27" s="473">
        <v>-38</v>
      </c>
      <c r="BM27" s="473">
        <v>-22</v>
      </c>
      <c r="BN27" s="423">
        <v>237</v>
      </c>
      <c r="BO27" s="424">
        <v>65055</v>
      </c>
      <c r="BP27" s="423">
        <v>14</v>
      </c>
      <c r="BQ27" s="425">
        <v>211</v>
      </c>
      <c r="BR27" s="426">
        <v>1154</v>
      </c>
      <c r="BS27" s="424">
        <v>269996</v>
      </c>
      <c r="BT27" s="427">
        <v>49</v>
      </c>
    </row>
    <row r="28" spans="1:73" s="566" customFormat="1" ht="12" customHeight="1">
      <c r="A28" s="331" t="s">
        <v>278</v>
      </c>
      <c r="B28" s="1288"/>
      <c r="C28" s="1289"/>
      <c r="D28" s="1290"/>
      <c r="E28" s="1291"/>
      <c r="F28" s="475"/>
      <c r="G28" s="476"/>
      <c r="H28" s="476"/>
      <c r="I28" s="476"/>
      <c r="J28" s="477">
        <v>45.4</v>
      </c>
      <c r="K28" s="477">
        <v>42.8</v>
      </c>
      <c r="L28" s="478"/>
      <c r="M28" s="479"/>
      <c r="N28" s="480"/>
      <c r="O28" s="481"/>
      <c r="P28" s="481"/>
      <c r="Q28" s="476"/>
      <c r="R28" s="481"/>
      <c r="S28" s="476"/>
      <c r="T28" s="476"/>
      <c r="U28" s="482">
        <v>99.1</v>
      </c>
      <c r="V28" s="483"/>
      <c r="W28" s="484">
        <v>98.8</v>
      </c>
      <c r="X28" s="483"/>
      <c r="Y28" s="485"/>
      <c r="Z28" s="486">
        <v>103.2</v>
      </c>
      <c r="AA28" s="487"/>
      <c r="AB28" s="480"/>
      <c r="AC28" s="488"/>
      <c r="AD28" s="475"/>
      <c r="AE28" s="475"/>
      <c r="AF28" s="476"/>
      <c r="AG28" s="476"/>
      <c r="AH28" s="489"/>
      <c r="AI28" s="490"/>
      <c r="AJ28" s="491"/>
      <c r="AK28" s="492"/>
      <c r="AL28" s="493"/>
      <c r="AM28" s="493"/>
      <c r="AN28" s="494"/>
      <c r="AO28" s="495"/>
      <c r="AP28" s="496"/>
      <c r="AQ28" s="496"/>
      <c r="AR28" s="496"/>
      <c r="AS28" s="496"/>
      <c r="AT28" s="496"/>
      <c r="AU28" s="496"/>
      <c r="AV28" s="497"/>
      <c r="AW28" s="498"/>
      <c r="AX28" s="496"/>
      <c r="AY28" s="499"/>
      <c r="AZ28" s="500"/>
      <c r="BA28" s="493"/>
      <c r="BB28" s="493"/>
      <c r="BC28" s="501"/>
      <c r="BD28" s="493"/>
      <c r="BE28" s="493"/>
      <c r="BF28" s="502"/>
      <c r="BG28" s="503"/>
      <c r="BH28" s="472"/>
      <c r="BI28" s="473"/>
      <c r="BJ28" s="472"/>
      <c r="BK28" s="474"/>
      <c r="BL28" s="473"/>
      <c r="BM28" s="473"/>
      <c r="BN28" s="504">
        <v>227</v>
      </c>
      <c r="BO28" s="505">
        <v>150738</v>
      </c>
      <c r="BP28" s="504">
        <v>17</v>
      </c>
      <c r="BQ28" s="506">
        <v>195</v>
      </c>
      <c r="BR28" s="507">
        <v>1021</v>
      </c>
      <c r="BS28" s="505">
        <v>331275</v>
      </c>
      <c r="BT28" s="508">
        <v>44</v>
      </c>
      <c r="BU28" s="1033"/>
    </row>
    <row r="29" spans="1:256" s="525" customFormat="1" ht="24" customHeight="1">
      <c r="A29" s="509"/>
      <c r="B29" s="510" t="s">
        <v>279</v>
      </c>
      <c r="C29" s="510"/>
      <c r="D29" s="510"/>
      <c r="E29" s="510"/>
      <c r="F29" s="511"/>
      <c r="G29" s="512"/>
      <c r="H29" s="512"/>
      <c r="I29" s="512"/>
      <c r="J29" s="513" t="s">
        <v>177</v>
      </c>
      <c r="K29" s="513"/>
      <c r="L29" s="308" t="s">
        <v>178</v>
      </c>
      <c r="M29" s="1272" t="s">
        <v>179</v>
      </c>
      <c r="N29" s="514" t="s">
        <v>280</v>
      </c>
      <c r="O29" s="515"/>
      <c r="P29" s="515"/>
      <c r="Q29" s="515"/>
      <c r="R29" s="515"/>
      <c r="S29" s="515"/>
      <c r="T29" s="1275" t="s">
        <v>180</v>
      </c>
      <c r="U29" s="1273" t="s">
        <v>181</v>
      </c>
      <c r="V29" s="1273" t="s">
        <v>182</v>
      </c>
      <c r="W29" s="1278" t="s">
        <v>179</v>
      </c>
      <c r="X29" s="1273" t="s">
        <v>182</v>
      </c>
      <c r="Y29" s="1278" t="s">
        <v>179</v>
      </c>
      <c r="Z29" s="1277" t="s">
        <v>183</v>
      </c>
      <c r="AA29" s="1272" t="s">
        <v>183</v>
      </c>
      <c r="AB29" s="516" t="s">
        <v>184</v>
      </c>
      <c r="AC29" s="517"/>
      <c r="AD29" s="518" t="s">
        <v>184</v>
      </c>
      <c r="AE29" s="517"/>
      <c r="AF29" s="519" t="s">
        <v>184</v>
      </c>
      <c r="AG29" s="519"/>
      <c r="AH29" s="1362" t="s">
        <v>185</v>
      </c>
      <c r="AI29" s="1360" t="s">
        <v>186</v>
      </c>
      <c r="AJ29" s="1272" t="s">
        <v>187</v>
      </c>
      <c r="AK29" s="514" t="s">
        <v>188</v>
      </c>
      <c r="AL29" s="519"/>
      <c r="AM29" s="519"/>
      <c r="AN29" s="520" t="s">
        <v>189</v>
      </c>
      <c r="AO29" s="521"/>
      <c r="AP29" s="519" t="s">
        <v>190</v>
      </c>
      <c r="AQ29" s="519"/>
      <c r="AR29" s="519"/>
      <c r="AS29" s="519"/>
      <c r="AT29" s="519"/>
      <c r="AU29" s="519"/>
      <c r="AV29" s="522"/>
      <c r="AW29" s="1367" t="s">
        <v>191</v>
      </c>
      <c r="AX29" s="1278" t="s">
        <v>192</v>
      </c>
      <c r="AY29" s="1362" t="s">
        <v>193</v>
      </c>
      <c r="AZ29" s="1379" t="s">
        <v>194</v>
      </c>
      <c r="BA29" s="1238" t="s">
        <v>195</v>
      </c>
      <c r="BB29" s="1238"/>
      <c r="BC29" s="1239"/>
      <c r="BD29" s="1368" t="s">
        <v>195</v>
      </c>
      <c r="BE29" s="1238"/>
      <c r="BF29" s="1369"/>
      <c r="BG29" s="1367" t="s">
        <v>192</v>
      </c>
      <c r="BH29" s="1243" t="s">
        <v>196</v>
      </c>
      <c r="BI29" s="1244"/>
      <c r="BJ29" s="1244"/>
      <c r="BK29" s="1244"/>
      <c r="BL29" s="1244"/>
      <c r="BM29" s="1244"/>
      <c r="BN29" s="523" t="s">
        <v>197</v>
      </c>
      <c r="BO29" s="523"/>
      <c r="BP29" s="523"/>
      <c r="BQ29" s="523"/>
      <c r="BR29" s="523"/>
      <c r="BS29" s="523"/>
      <c r="BT29" s="524"/>
      <c r="BU29" s="546"/>
      <c r="BV29" s="546"/>
      <c r="BW29" s="546"/>
      <c r="BX29" s="546"/>
      <c r="BY29" s="546"/>
      <c r="BZ29" s="546"/>
      <c r="CA29" s="546"/>
      <c r="CB29" s="546"/>
      <c r="CC29" s="546"/>
      <c r="CD29" s="546"/>
      <c r="CE29" s="546"/>
      <c r="CF29" s="546"/>
      <c r="CG29" s="546"/>
      <c r="CH29" s="546"/>
      <c r="CI29" s="546"/>
      <c r="CJ29" s="546"/>
      <c r="CK29" s="546"/>
      <c r="CL29" s="546"/>
      <c r="CM29" s="546"/>
      <c r="CN29" s="546"/>
      <c r="CO29" s="546"/>
      <c r="CP29" s="546"/>
      <c r="CQ29" s="546"/>
      <c r="CR29" s="546"/>
      <c r="CS29" s="546"/>
      <c r="CT29" s="546"/>
      <c r="CU29" s="546"/>
      <c r="CV29" s="546"/>
      <c r="CW29" s="546"/>
      <c r="CX29" s="546"/>
      <c r="CY29" s="546"/>
      <c r="CZ29" s="546"/>
      <c r="DA29" s="546"/>
      <c r="DB29" s="546"/>
      <c r="DC29" s="546"/>
      <c r="DD29" s="546"/>
      <c r="DE29" s="546"/>
      <c r="DF29" s="546"/>
      <c r="DG29" s="546"/>
      <c r="DH29" s="546"/>
      <c r="DI29" s="546"/>
      <c r="DJ29" s="546"/>
      <c r="DK29" s="546"/>
      <c r="DL29" s="546"/>
      <c r="DM29" s="546"/>
      <c r="DN29" s="546"/>
      <c r="DO29" s="546"/>
      <c r="DP29" s="546"/>
      <c r="DQ29" s="546"/>
      <c r="DR29" s="546"/>
      <c r="DS29" s="546"/>
      <c r="DT29" s="546"/>
      <c r="DU29" s="546"/>
      <c r="DV29" s="546"/>
      <c r="DW29" s="546"/>
      <c r="DX29" s="546"/>
      <c r="DY29" s="546"/>
      <c r="DZ29" s="546"/>
      <c r="EA29" s="546"/>
      <c r="EB29" s="546"/>
      <c r="EC29" s="546"/>
      <c r="ED29" s="546"/>
      <c r="EE29" s="546"/>
      <c r="EF29" s="546"/>
      <c r="EG29" s="546"/>
      <c r="EH29" s="546"/>
      <c r="EI29" s="546"/>
      <c r="EJ29" s="546"/>
      <c r="EK29" s="546"/>
      <c r="EL29" s="546"/>
      <c r="EM29" s="546"/>
      <c r="EN29" s="546"/>
      <c r="EO29" s="546"/>
      <c r="EP29" s="546"/>
      <c r="EQ29" s="546"/>
      <c r="ER29" s="546"/>
      <c r="ES29" s="546"/>
      <c r="ET29" s="546"/>
      <c r="EU29" s="546"/>
      <c r="EV29" s="546"/>
      <c r="EW29" s="546"/>
      <c r="EX29" s="546"/>
      <c r="EY29" s="546"/>
      <c r="EZ29" s="546"/>
      <c r="FA29" s="546"/>
      <c r="FB29" s="546"/>
      <c r="FC29" s="546"/>
      <c r="FD29" s="546"/>
      <c r="FE29" s="546"/>
      <c r="FF29" s="546"/>
      <c r="FG29" s="546"/>
      <c r="FH29" s="546"/>
      <c r="FI29" s="546"/>
      <c r="FJ29" s="546"/>
      <c r="FK29" s="546"/>
      <c r="FL29" s="546"/>
      <c r="FM29" s="546"/>
      <c r="FN29" s="546"/>
      <c r="FO29" s="546"/>
      <c r="FP29" s="546"/>
      <c r="FQ29" s="546"/>
      <c r="FR29" s="546"/>
      <c r="FS29" s="546"/>
      <c r="FT29" s="546"/>
      <c r="FU29" s="546"/>
      <c r="FV29" s="546"/>
      <c r="FW29" s="546"/>
      <c r="FX29" s="546"/>
      <c r="FY29" s="546"/>
      <c r="FZ29" s="546"/>
      <c r="GA29" s="546"/>
      <c r="GB29" s="546"/>
      <c r="GC29" s="546"/>
      <c r="GD29" s="546"/>
      <c r="GE29" s="546"/>
      <c r="GF29" s="546"/>
      <c r="GG29" s="546"/>
      <c r="GH29" s="546"/>
      <c r="GI29" s="546"/>
      <c r="GJ29" s="546"/>
      <c r="GK29" s="546"/>
      <c r="GL29" s="546"/>
      <c r="GM29" s="546"/>
      <c r="GN29" s="546"/>
      <c r="GO29" s="546"/>
      <c r="GP29" s="546"/>
      <c r="GQ29" s="546"/>
      <c r="GR29" s="546"/>
      <c r="GS29" s="546"/>
      <c r="GT29" s="546"/>
      <c r="GU29" s="546"/>
      <c r="GV29" s="546"/>
      <c r="GW29" s="546"/>
      <c r="GX29" s="546"/>
      <c r="GY29" s="546"/>
      <c r="GZ29" s="546"/>
      <c r="HA29" s="546"/>
      <c r="HB29" s="546"/>
      <c r="HC29" s="546"/>
      <c r="HD29" s="546"/>
      <c r="HE29" s="546"/>
      <c r="HF29" s="546"/>
      <c r="HG29" s="546"/>
      <c r="HH29" s="546"/>
      <c r="HI29" s="546"/>
      <c r="HJ29" s="546"/>
      <c r="HK29" s="546"/>
      <c r="HL29" s="546"/>
      <c r="HM29" s="546"/>
      <c r="HN29" s="546"/>
      <c r="HO29" s="546"/>
      <c r="HP29" s="546"/>
      <c r="HQ29" s="546"/>
      <c r="HR29" s="546"/>
      <c r="HS29" s="546"/>
      <c r="HT29" s="546"/>
      <c r="HU29" s="546"/>
      <c r="HV29" s="546"/>
      <c r="HW29" s="546"/>
      <c r="HX29" s="546"/>
      <c r="HY29" s="546"/>
      <c r="HZ29" s="546"/>
      <c r="IA29" s="546"/>
      <c r="IB29" s="546"/>
      <c r="IC29" s="546"/>
      <c r="ID29" s="546"/>
      <c r="IE29" s="546"/>
      <c r="IF29" s="546"/>
      <c r="IG29" s="546"/>
      <c r="IH29" s="546"/>
      <c r="II29" s="546"/>
      <c r="IJ29" s="546"/>
      <c r="IK29" s="546"/>
      <c r="IL29" s="546"/>
      <c r="IM29" s="546"/>
      <c r="IN29" s="546"/>
      <c r="IO29" s="546"/>
      <c r="IP29" s="546"/>
      <c r="IQ29" s="546"/>
      <c r="IR29" s="546"/>
      <c r="IS29" s="546"/>
      <c r="IT29" s="546"/>
      <c r="IU29" s="546"/>
      <c r="IV29" s="546"/>
    </row>
    <row r="30" spans="1:72" s="546" customFormat="1" ht="18" customHeight="1">
      <c r="A30" s="526"/>
      <c r="B30" s="527" t="s">
        <v>198</v>
      </c>
      <c r="C30" s="528" t="s">
        <v>199</v>
      </c>
      <c r="D30" s="528" t="s">
        <v>198</v>
      </c>
      <c r="E30" s="528" t="s">
        <v>199</v>
      </c>
      <c r="F30" s="1268" t="s">
        <v>200</v>
      </c>
      <c r="G30" s="1269"/>
      <c r="H30" s="1269"/>
      <c r="I30" s="1270"/>
      <c r="J30" s="529"/>
      <c r="K30" s="530"/>
      <c r="L30" s="531"/>
      <c r="M30" s="1272"/>
      <c r="N30" s="532"/>
      <c r="O30" s="533"/>
      <c r="P30" s="533"/>
      <c r="Q30" s="533"/>
      <c r="R30" s="533"/>
      <c r="S30" s="534"/>
      <c r="T30" s="1276"/>
      <c r="U30" s="1274"/>
      <c r="V30" s="1274"/>
      <c r="W30" s="1278"/>
      <c r="X30" s="1274"/>
      <c r="Y30" s="1278"/>
      <c r="Z30" s="1268"/>
      <c r="AA30" s="1279"/>
      <c r="AB30" s="535"/>
      <c r="AC30" s="536"/>
      <c r="AD30" s="537"/>
      <c r="AE30" s="538"/>
      <c r="AF30" s="539"/>
      <c r="AG30" s="534"/>
      <c r="AH30" s="1363"/>
      <c r="AI30" s="1361"/>
      <c r="AJ30" s="1279"/>
      <c r="AK30" s="532"/>
      <c r="AL30" s="533"/>
      <c r="AM30" s="534"/>
      <c r="AN30" s="540"/>
      <c r="AO30" s="541"/>
      <c r="AP30" s="539"/>
      <c r="AQ30" s="533"/>
      <c r="AR30" s="533"/>
      <c r="AS30" s="533"/>
      <c r="AT30" s="533"/>
      <c r="AU30" s="533"/>
      <c r="AV30" s="542"/>
      <c r="AW30" s="1270"/>
      <c r="AX30" s="1381"/>
      <c r="AY30" s="1363"/>
      <c r="AZ30" s="1380"/>
      <c r="BA30" s="1240"/>
      <c r="BB30" s="1240"/>
      <c r="BC30" s="1241"/>
      <c r="BD30" s="1370"/>
      <c r="BE30" s="1240"/>
      <c r="BF30" s="1371"/>
      <c r="BG30" s="1270"/>
      <c r="BH30" s="533"/>
      <c r="BI30" s="533"/>
      <c r="BJ30" s="533"/>
      <c r="BK30" s="533"/>
      <c r="BL30" s="533"/>
      <c r="BM30" s="533"/>
      <c r="BN30" s="543"/>
      <c r="BO30" s="544"/>
      <c r="BP30" s="544"/>
      <c r="BQ30" s="544"/>
      <c r="BR30" s="544"/>
      <c r="BS30" s="544"/>
      <c r="BT30" s="545"/>
    </row>
    <row r="31" spans="1:72" s="548" customFormat="1" ht="12" customHeight="1">
      <c r="A31" s="301" t="s">
        <v>0</v>
      </c>
      <c r="B31" s="326"/>
      <c r="C31" s="321"/>
      <c r="D31" s="321"/>
      <c r="E31" s="321"/>
      <c r="F31" s="321"/>
      <c r="G31" s="321"/>
      <c r="H31" s="321"/>
      <c r="I31" s="321"/>
      <c r="J31" s="321"/>
      <c r="K31" s="321"/>
      <c r="L31" s="322"/>
      <c r="M31" s="309"/>
      <c r="N31" s="310"/>
      <c r="O31" s="321"/>
      <c r="P31" s="322"/>
      <c r="Q31" s="321"/>
      <c r="R31" s="321"/>
      <c r="S31" s="321"/>
      <c r="T31" s="321"/>
      <c r="U31" s="547"/>
      <c r="V31" s="1280"/>
      <c r="W31" s="1281"/>
      <c r="X31" s="1280"/>
      <c r="Y31" s="1281"/>
      <c r="Z31" s="313"/>
      <c r="AA31" s="315"/>
      <c r="AB31" s="316"/>
      <c r="AC31" s="307"/>
      <c r="AD31" s="326"/>
      <c r="AE31" s="321"/>
      <c r="AF31" s="321"/>
      <c r="AG31" s="321"/>
      <c r="AH31" s="321"/>
      <c r="AI31" s="326"/>
      <c r="AJ31" s="309"/>
      <c r="AK31" s="310"/>
      <c r="AL31" s="321"/>
      <c r="AM31" s="321"/>
      <c r="AN31" s="322"/>
      <c r="AO31" s="322"/>
      <c r="AP31" s="321"/>
      <c r="AQ31" s="307"/>
      <c r="AR31" s="307"/>
      <c r="AS31" s="307"/>
      <c r="AT31" s="307"/>
      <c r="AU31" s="307"/>
      <c r="AV31" s="328"/>
      <c r="AW31" s="326"/>
      <c r="AX31" s="321"/>
      <c r="AY31" s="329"/>
      <c r="AZ31" s="307"/>
      <c r="BA31" s="307"/>
      <c r="BB31" s="307"/>
      <c r="BC31" s="321"/>
      <c r="BD31" s="321"/>
      <c r="BE31" s="307"/>
      <c r="BF31" s="328"/>
      <c r="BG31" s="326"/>
      <c r="BH31" s="326"/>
      <c r="BI31" s="321"/>
      <c r="BJ31" s="326"/>
      <c r="BK31" s="322"/>
      <c r="BL31" s="321"/>
      <c r="BM31" s="321"/>
      <c r="BN31" s="307"/>
      <c r="BO31" s="307"/>
      <c r="BP31" s="307"/>
      <c r="BQ31" s="307"/>
      <c r="BR31" s="307"/>
      <c r="BS31" s="307"/>
      <c r="BT31" s="328"/>
    </row>
    <row r="32" spans="1:72" s="566" customFormat="1" ht="12" customHeight="1">
      <c r="A32" s="331" t="s">
        <v>161</v>
      </c>
      <c r="B32" s="380">
        <v>-2.2</v>
      </c>
      <c r="C32" s="379">
        <v>-1.6</v>
      </c>
      <c r="D32" s="379">
        <v>-0.6</v>
      </c>
      <c r="E32" s="379">
        <v>-0.2</v>
      </c>
      <c r="F32" s="379">
        <v>-1.5</v>
      </c>
      <c r="G32" s="379">
        <v>-0.9</v>
      </c>
      <c r="H32" s="379">
        <v>-0.9</v>
      </c>
      <c r="I32" s="379">
        <v>-0.7</v>
      </c>
      <c r="J32" s="549" t="s">
        <v>269</v>
      </c>
      <c r="K32" s="549" t="s">
        <v>269</v>
      </c>
      <c r="L32" s="550" t="s">
        <v>269</v>
      </c>
      <c r="M32" s="355">
        <v>1.7</v>
      </c>
      <c r="N32" s="551">
        <v>-1.1</v>
      </c>
      <c r="O32" s="552">
        <v>-0.7</v>
      </c>
      <c r="P32" s="552">
        <v>-1.9</v>
      </c>
      <c r="Q32" s="552">
        <v>-2.3</v>
      </c>
      <c r="R32" s="552">
        <v>-0.5</v>
      </c>
      <c r="S32" s="552">
        <v>-3.6</v>
      </c>
      <c r="T32" s="552">
        <v>-0.1</v>
      </c>
      <c r="U32" s="552">
        <v>-0.5</v>
      </c>
      <c r="V32" s="1349">
        <v>-0.4</v>
      </c>
      <c r="W32" s="1350"/>
      <c r="X32" s="1349">
        <v>-0.1</v>
      </c>
      <c r="Y32" s="1350"/>
      <c r="Z32" s="341">
        <v>1.7</v>
      </c>
      <c r="AA32" s="555">
        <v>-0.5</v>
      </c>
      <c r="AB32" s="556">
        <v>-0.6</v>
      </c>
      <c r="AC32" s="557">
        <v>2.5</v>
      </c>
      <c r="AD32" s="380">
        <v>-0.9</v>
      </c>
      <c r="AE32" s="379">
        <v>4</v>
      </c>
      <c r="AF32" s="379">
        <v>-15.8</v>
      </c>
      <c r="AG32" s="379">
        <v>-13.2</v>
      </c>
      <c r="AH32" s="379">
        <v>2.5</v>
      </c>
      <c r="AI32" s="380">
        <v>-2.1</v>
      </c>
      <c r="AJ32" s="558">
        <v>-2.2</v>
      </c>
      <c r="AK32" s="551">
        <v>7.1</v>
      </c>
      <c r="AL32" s="381">
        <v>8.7</v>
      </c>
      <c r="AM32" s="381">
        <v>6</v>
      </c>
      <c r="AN32" s="553" t="s">
        <v>269</v>
      </c>
      <c r="AO32" s="553" t="s">
        <v>269</v>
      </c>
      <c r="AP32" s="553">
        <v>-4.1</v>
      </c>
      <c r="AQ32" s="552">
        <v>-3.7</v>
      </c>
      <c r="AR32" s="553">
        <v>-0.7</v>
      </c>
      <c r="AS32" s="552">
        <v>1.3</v>
      </c>
      <c r="AT32" s="552">
        <v>1.4</v>
      </c>
      <c r="AU32" s="552">
        <v>4.8</v>
      </c>
      <c r="AV32" s="559">
        <v>2.7</v>
      </c>
      <c r="AW32" s="356">
        <v>1.9</v>
      </c>
      <c r="AX32" s="357" t="s">
        <v>269</v>
      </c>
      <c r="AY32" s="552" t="s">
        <v>2</v>
      </c>
      <c r="AZ32" s="553" t="s">
        <v>2</v>
      </c>
      <c r="BA32" s="560">
        <v>0</v>
      </c>
      <c r="BB32" s="560">
        <v>9.6</v>
      </c>
      <c r="BC32" s="561">
        <v>3.4</v>
      </c>
      <c r="BD32" s="552">
        <v>7.3</v>
      </c>
      <c r="BE32" s="553">
        <v>15.7</v>
      </c>
      <c r="BF32" s="559">
        <v>-27.2</v>
      </c>
      <c r="BG32" s="562">
        <v>-0.47702704291955333</v>
      </c>
      <c r="BH32" s="361" t="s">
        <v>269</v>
      </c>
      <c r="BI32" s="334" t="s">
        <v>269</v>
      </c>
      <c r="BJ32" s="361" t="s">
        <v>269</v>
      </c>
      <c r="BK32" s="351" t="s">
        <v>269</v>
      </c>
      <c r="BL32" s="334" t="s">
        <v>269</v>
      </c>
      <c r="BM32" s="334" t="s">
        <v>269</v>
      </c>
      <c r="BN32" s="563">
        <v>-15</v>
      </c>
      <c r="BO32" s="557">
        <v>-28.4</v>
      </c>
      <c r="BP32" s="557">
        <v>-21.6</v>
      </c>
      <c r="BQ32" s="557">
        <v>-15.4</v>
      </c>
      <c r="BR32" s="564">
        <v>-4.9</v>
      </c>
      <c r="BS32" s="564">
        <v>-14.2</v>
      </c>
      <c r="BT32" s="565">
        <v>-6.8</v>
      </c>
    </row>
    <row r="33" spans="1:72" s="566" customFormat="1" ht="12" customHeight="1">
      <c r="A33" s="331" t="s">
        <v>270</v>
      </c>
      <c r="B33" s="380">
        <v>-1.6</v>
      </c>
      <c r="C33" s="379">
        <v>-1.8</v>
      </c>
      <c r="D33" s="379">
        <v>-2.8</v>
      </c>
      <c r="E33" s="379">
        <v>-3.1</v>
      </c>
      <c r="F33" s="379">
        <v>2.5</v>
      </c>
      <c r="G33" s="379">
        <v>-0.1</v>
      </c>
      <c r="H33" s="379">
        <v>1.1</v>
      </c>
      <c r="I33" s="379">
        <v>-0.2</v>
      </c>
      <c r="J33" s="549" t="s">
        <v>269</v>
      </c>
      <c r="K33" s="549" t="s">
        <v>269</v>
      </c>
      <c r="L33" s="550" t="s">
        <v>269</v>
      </c>
      <c r="M33" s="558">
        <v>-2.5</v>
      </c>
      <c r="N33" s="551">
        <v>-0.9</v>
      </c>
      <c r="O33" s="552">
        <v>-0.9</v>
      </c>
      <c r="P33" s="552">
        <v>-1</v>
      </c>
      <c r="Q33" s="552">
        <v>-1.2</v>
      </c>
      <c r="R33" s="552">
        <v>-0.7</v>
      </c>
      <c r="S33" s="552">
        <v>-1.6</v>
      </c>
      <c r="T33" s="552">
        <v>0.4</v>
      </c>
      <c r="U33" s="552">
        <v>0.1</v>
      </c>
      <c r="V33" s="1349">
        <v>0</v>
      </c>
      <c r="W33" s="1350"/>
      <c r="X33" s="1349">
        <v>0.1</v>
      </c>
      <c r="Y33" s="1350"/>
      <c r="Z33" s="341">
        <v>2.2</v>
      </c>
      <c r="AA33" s="555">
        <v>-0.2</v>
      </c>
      <c r="AB33" s="556">
        <v>-7</v>
      </c>
      <c r="AC33" s="557">
        <v>1.5</v>
      </c>
      <c r="AD33" s="380">
        <v>-0.2</v>
      </c>
      <c r="AE33" s="379">
        <v>4.4</v>
      </c>
      <c r="AF33" s="379">
        <v>-23.3</v>
      </c>
      <c r="AG33" s="379">
        <v>-24.7</v>
      </c>
      <c r="AH33" s="379">
        <v>-1.5</v>
      </c>
      <c r="AI33" s="380">
        <v>-1.3</v>
      </c>
      <c r="AJ33" s="558">
        <v>0.2</v>
      </c>
      <c r="AK33" s="551">
        <v>4</v>
      </c>
      <c r="AL33" s="381">
        <v>8</v>
      </c>
      <c r="AM33" s="381">
        <v>0.8</v>
      </c>
      <c r="AN33" s="553" t="s">
        <v>269</v>
      </c>
      <c r="AO33" s="553" t="s">
        <v>269</v>
      </c>
      <c r="AP33" s="553">
        <v>-0.1</v>
      </c>
      <c r="AQ33" s="552">
        <v>-0.1</v>
      </c>
      <c r="AR33" s="553">
        <v>3.2</v>
      </c>
      <c r="AS33" s="552">
        <v>4.5</v>
      </c>
      <c r="AT33" s="552">
        <v>4.6</v>
      </c>
      <c r="AU33" s="552">
        <v>3.5</v>
      </c>
      <c r="AV33" s="559">
        <v>0.1</v>
      </c>
      <c r="AW33" s="356">
        <v>1.8</v>
      </c>
      <c r="AX33" s="357" t="s">
        <v>269</v>
      </c>
      <c r="AY33" s="552" t="s">
        <v>2</v>
      </c>
      <c r="AZ33" s="553" t="s">
        <v>2</v>
      </c>
      <c r="BA33" s="560">
        <v>17.2</v>
      </c>
      <c r="BB33" s="560">
        <v>9</v>
      </c>
      <c r="BC33" s="561">
        <v>0.8</v>
      </c>
      <c r="BD33" s="552">
        <v>14.6</v>
      </c>
      <c r="BE33" s="553">
        <v>18.3</v>
      </c>
      <c r="BF33" s="559">
        <v>-9.2</v>
      </c>
      <c r="BG33" s="562">
        <v>5.3</v>
      </c>
      <c r="BH33" s="361" t="s">
        <v>269</v>
      </c>
      <c r="BI33" s="334" t="s">
        <v>269</v>
      </c>
      <c r="BJ33" s="361" t="s">
        <v>269</v>
      </c>
      <c r="BK33" s="351" t="s">
        <v>269</v>
      </c>
      <c r="BL33" s="334" t="s">
        <v>269</v>
      </c>
      <c r="BM33" s="334" t="s">
        <v>269</v>
      </c>
      <c r="BN33" s="563">
        <v>2.9</v>
      </c>
      <c r="BO33" s="557">
        <v>-13.7</v>
      </c>
      <c r="BP33" s="557">
        <v>-12.6</v>
      </c>
      <c r="BQ33" s="557">
        <v>1.7</v>
      </c>
      <c r="BR33" s="564">
        <v>1.9</v>
      </c>
      <c r="BS33" s="564">
        <v>-17.9</v>
      </c>
      <c r="BT33" s="565">
        <v>-7.2</v>
      </c>
    </row>
    <row r="34" spans="1:72" s="566" customFormat="1" ht="12" customHeight="1">
      <c r="A34" s="331" t="s">
        <v>271</v>
      </c>
      <c r="B34" s="380">
        <v>-0.5</v>
      </c>
      <c r="C34" s="379">
        <v>-0.4</v>
      </c>
      <c r="D34" s="379">
        <v>1</v>
      </c>
      <c r="E34" s="379">
        <v>0.9</v>
      </c>
      <c r="F34" s="379">
        <v>-2.7</v>
      </c>
      <c r="G34" s="379">
        <v>0.5</v>
      </c>
      <c r="H34" s="379">
        <v>-2.8</v>
      </c>
      <c r="I34" s="379">
        <v>0.1</v>
      </c>
      <c r="J34" s="549" t="s">
        <v>269</v>
      </c>
      <c r="K34" s="549" t="s">
        <v>269</v>
      </c>
      <c r="L34" s="550" t="s">
        <v>269</v>
      </c>
      <c r="M34" s="558">
        <v>-3.7</v>
      </c>
      <c r="N34" s="551">
        <v>0.2</v>
      </c>
      <c r="O34" s="552">
        <v>0</v>
      </c>
      <c r="P34" s="552">
        <v>0.6</v>
      </c>
      <c r="Q34" s="552">
        <v>-1</v>
      </c>
      <c r="R34" s="552">
        <v>-0.7</v>
      </c>
      <c r="S34" s="552">
        <v>-1.3</v>
      </c>
      <c r="T34" s="552">
        <v>1.4</v>
      </c>
      <c r="U34" s="552">
        <v>0.1</v>
      </c>
      <c r="V34" s="1349">
        <v>0</v>
      </c>
      <c r="W34" s="1350"/>
      <c r="X34" s="1349">
        <v>0</v>
      </c>
      <c r="Y34" s="1350"/>
      <c r="Z34" s="341">
        <v>1.8</v>
      </c>
      <c r="AA34" s="555">
        <v>0.5</v>
      </c>
      <c r="AB34" s="556">
        <v>-19.8</v>
      </c>
      <c r="AC34" s="557">
        <v>-14.8</v>
      </c>
      <c r="AD34" s="380">
        <v>-26.3</v>
      </c>
      <c r="AE34" s="379">
        <v>-17.8</v>
      </c>
      <c r="AF34" s="379">
        <v>-20.8</v>
      </c>
      <c r="AG34" s="379">
        <v>-30.1</v>
      </c>
      <c r="AH34" s="379">
        <v>-9.5</v>
      </c>
      <c r="AI34" s="380">
        <v>-0.6</v>
      </c>
      <c r="AJ34" s="558">
        <v>5.4</v>
      </c>
      <c r="AK34" s="551">
        <v>-4</v>
      </c>
      <c r="AL34" s="381">
        <v>-3.8</v>
      </c>
      <c r="AM34" s="381">
        <v>-4</v>
      </c>
      <c r="AN34" s="553" t="s">
        <v>269</v>
      </c>
      <c r="AO34" s="553" t="s">
        <v>269</v>
      </c>
      <c r="AP34" s="553">
        <v>-2</v>
      </c>
      <c r="AQ34" s="552">
        <v>0.9</v>
      </c>
      <c r="AR34" s="553">
        <v>14</v>
      </c>
      <c r="AS34" s="552">
        <v>2.8</v>
      </c>
      <c r="AT34" s="552">
        <v>3.1</v>
      </c>
      <c r="AU34" s="552">
        <v>1.3</v>
      </c>
      <c r="AV34" s="559">
        <v>0.2</v>
      </c>
      <c r="AW34" s="356">
        <v>1</v>
      </c>
      <c r="AX34" s="357" t="s">
        <v>269</v>
      </c>
      <c r="AY34" s="552" t="s">
        <v>2</v>
      </c>
      <c r="AZ34" s="553" t="s">
        <v>2</v>
      </c>
      <c r="BA34" s="560">
        <v>7.2</v>
      </c>
      <c r="BB34" s="560">
        <v>13.8</v>
      </c>
      <c r="BC34" s="561">
        <v>-1.4</v>
      </c>
      <c r="BD34" s="552">
        <v>11.5</v>
      </c>
      <c r="BE34" s="553">
        <v>8.6</v>
      </c>
      <c r="BF34" s="559">
        <v>36.6</v>
      </c>
      <c r="BG34" s="562">
        <v>-1.049390578486902</v>
      </c>
      <c r="BH34" s="361" t="s">
        <v>269</v>
      </c>
      <c r="BI34" s="334" t="s">
        <v>269</v>
      </c>
      <c r="BJ34" s="361" t="s">
        <v>269</v>
      </c>
      <c r="BK34" s="351" t="s">
        <v>269</v>
      </c>
      <c r="BL34" s="334" t="s">
        <v>269</v>
      </c>
      <c r="BM34" s="334" t="s">
        <v>269</v>
      </c>
      <c r="BN34" s="563">
        <v>4.3</v>
      </c>
      <c r="BO34" s="557">
        <v>17</v>
      </c>
      <c r="BP34" s="557">
        <v>9.6</v>
      </c>
      <c r="BQ34" s="557">
        <v>3.8</v>
      </c>
      <c r="BR34" s="564">
        <v>6.3</v>
      </c>
      <c r="BS34" s="564">
        <v>4.1</v>
      </c>
      <c r="BT34" s="565">
        <v>7.4</v>
      </c>
    </row>
    <row r="35" spans="1:72" s="566" customFormat="1" ht="12" customHeight="1">
      <c r="A35" s="331" t="s">
        <v>162</v>
      </c>
      <c r="B35" s="380">
        <v>-3.4</v>
      </c>
      <c r="C35" s="379">
        <v>-4.4</v>
      </c>
      <c r="D35" s="379">
        <v>0.5</v>
      </c>
      <c r="E35" s="379">
        <v>-1.1</v>
      </c>
      <c r="F35" s="379">
        <v>0.6</v>
      </c>
      <c r="G35" s="379">
        <v>-0.6</v>
      </c>
      <c r="H35" s="379">
        <v>-0.2</v>
      </c>
      <c r="I35" s="379">
        <v>-1.5</v>
      </c>
      <c r="J35" s="549" t="s">
        <v>269</v>
      </c>
      <c r="K35" s="549" t="s">
        <v>269</v>
      </c>
      <c r="L35" s="550" t="s">
        <v>269</v>
      </c>
      <c r="M35" s="558">
        <v>-5.3</v>
      </c>
      <c r="N35" s="567">
        <v>-2.8</v>
      </c>
      <c r="O35" s="553">
        <v>-3.9</v>
      </c>
      <c r="P35" s="341">
        <v>0.1</v>
      </c>
      <c r="Q35" s="341">
        <v>-2.5</v>
      </c>
      <c r="R35" s="341">
        <v>-4.2</v>
      </c>
      <c r="S35" s="341">
        <v>-1.3</v>
      </c>
      <c r="T35" s="552">
        <v>4.8</v>
      </c>
      <c r="U35" s="552">
        <v>1</v>
      </c>
      <c r="V35" s="1349">
        <v>1</v>
      </c>
      <c r="W35" s="1350"/>
      <c r="X35" s="1349">
        <v>1.5</v>
      </c>
      <c r="Y35" s="1350"/>
      <c r="Z35" s="341">
        <v>4.5</v>
      </c>
      <c r="AA35" s="555">
        <v>0.6</v>
      </c>
      <c r="AB35" s="556">
        <v>16.3</v>
      </c>
      <c r="AC35" s="557">
        <v>-2.2</v>
      </c>
      <c r="AD35" s="380">
        <v>14.5</v>
      </c>
      <c r="AE35" s="379">
        <v>3.1</v>
      </c>
      <c r="AF35" s="379">
        <v>-17.8</v>
      </c>
      <c r="AG35" s="379">
        <v>-29.3</v>
      </c>
      <c r="AH35" s="379">
        <v>-9.9</v>
      </c>
      <c r="AI35" s="380">
        <v>1.5</v>
      </c>
      <c r="AJ35" s="370"/>
      <c r="AK35" s="551">
        <v>-6</v>
      </c>
      <c r="AL35" s="381">
        <v>-9.5</v>
      </c>
      <c r="AM35" s="381">
        <v>-3</v>
      </c>
      <c r="AN35" s="553" t="s">
        <v>269</v>
      </c>
      <c r="AO35" s="553" t="s">
        <v>269</v>
      </c>
      <c r="AP35" s="341">
        <v>-3</v>
      </c>
      <c r="AQ35" s="357">
        <v>-4.7</v>
      </c>
      <c r="AR35" s="341">
        <v>10.8</v>
      </c>
      <c r="AS35" s="568">
        <v>-3.4</v>
      </c>
      <c r="AT35" s="568">
        <v>-3.2</v>
      </c>
      <c r="AU35" s="569">
        <v>4.8</v>
      </c>
      <c r="AV35" s="570">
        <v>8.3</v>
      </c>
      <c r="AW35" s="356">
        <v>-1</v>
      </c>
      <c r="AX35" s="357" t="s">
        <v>269</v>
      </c>
      <c r="AY35" s="357">
        <v>-1.2</v>
      </c>
      <c r="AZ35" s="341">
        <v>-6.5</v>
      </c>
      <c r="BA35" s="571">
        <v>-0.2</v>
      </c>
      <c r="BB35" s="571">
        <v>0</v>
      </c>
      <c r="BC35" s="357">
        <v>-7.6</v>
      </c>
      <c r="BD35" s="357">
        <v>-3.5</v>
      </c>
      <c r="BE35" s="357">
        <v>8</v>
      </c>
      <c r="BF35" s="342">
        <v>-80.9</v>
      </c>
      <c r="BG35" s="356">
        <v>-0.6</v>
      </c>
      <c r="BH35" s="361" t="s">
        <v>269</v>
      </c>
      <c r="BI35" s="334" t="s">
        <v>269</v>
      </c>
      <c r="BJ35" s="361" t="s">
        <v>269</v>
      </c>
      <c r="BK35" s="351" t="s">
        <v>269</v>
      </c>
      <c r="BL35" s="334" t="s">
        <v>269</v>
      </c>
      <c r="BM35" s="334" t="s">
        <v>269</v>
      </c>
      <c r="BN35" s="563">
        <v>14.9</v>
      </c>
      <c r="BO35" s="557">
        <v>291.2</v>
      </c>
      <c r="BP35" s="557">
        <v>50.6</v>
      </c>
      <c r="BQ35" s="557">
        <v>12.2</v>
      </c>
      <c r="BR35" s="564">
        <v>11</v>
      </c>
      <c r="BS35" s="564">
        <v>114.5</v>
      </c>
      <c r="BT35" s="565">
        <v>22.9</v>
      </c>
    </row>
    <row r="36" spans="1:72" s="566" customFormat="1" ht="12" customHeight="1">
      <c r="A36" s="331" t="s">
        <v>272</v>
      </c>
      <c r="B36" s="380">
        <v>6.8</v>
      </c>
      <c r="C36" s="379">
        <v>8</v>
      </c>
      <c r="D36" s="379">
        <v>-1.8</v>
      </c>
      <c r="E36" s="379">
        <v>-0.3</v>
      </c>
      <c r="F36" s="379">
        <v>8</v>
      </c>
      <c r="G36" s="379">
        <v>-1.5</v>
      </c>
      <c r="H36" s="379">
        <v>6.2</v>
      </c>
      <c r="I36" s="379">
        <v>-1.9</v>
      </c>
      <c r="J36" s="549" t="s">
        <v>269</v>
      </c>
      <c r="K36" s="549" t="s">
        <v>269</v>
      </c>
      <c r="L36" s="550" t="s">
        <v>269</v>
      </c>
      <c r="M36" s="558">
        <v>-13.9</v>
      </c>
      <c r="N36" s="567">
        <v>-9.2</v>
      </c>
      <c r="O36" s="553">
        <v>-10.9</v>
      </c>
      <c r="P36" s="553">
        <v>-5.1</v>
      </c>
      <c r="Q36" s="553">
        <v>-7</v>
      </c>
      <c r="R36" s="553">
        <v>-10.1</v>
      </c>
      <c r="S36" s="553">
        <v>-5</v>
      </c>
      <c r="T36" s="552">
        <v>0</v>
      </c>
      <c r="U36" s="379">
        <v>-1.2</v>
      </c>
      <c r="V36" s="1266">
        <v>-1</v>
      </c>
      <c r="W36" s="1267"/>
      <c r="X36" s="1349">
        <v>-1.3</v>
      </c>
      <c r="Y36" s="1350"/>
      <c r="Z36" s="341">
        <v>-5.2</v>
      </c>
      <c r="AA36" s="555">
        <v>-2.7</v>
      </c>
      <c r="AB36" s="556">
        <v>-19.3</v>
      </c>
      <c r="AC36" s="557">
        <v>-26.6</v>
      </c>
      <c r="AD36" s="380">
        <v>-31</v>
      </c>
      <c r="AE36" s="379">
        <v>-27.9</v>
      </c>
      <c r="AF36" s="379">
        <v>-1.3</v>
      </c>
      <c r="AG36" s="379">
        <v>13.8</v>
      </c>
      <c r="AH36" s="379">
        <v>9.4</v>
      </c>
      <c r="AI36" s="380">
        <v>3.4</v>
      </c>
      <c r="AJ36" s="558"/>
      <c r="AK36" s="551">
        <v>-26.9</v>
      </c>
      <c r="AL36" s="381">
        <v>-42.5</v>
      </c>
      <c r="AM36" s="381">
        <v>-15.1</v>
      </c>
      <c r="AN36" s="553" t="s">
        <v>269</v>
      </c>
      <c r="AO36" s="553" t="s">
        <v>269</v>
      </c>
      <c r="AP36" s="341">
        <v>-22.9</v>
      </c>
      <c r="AQ36" s="553" t="s">
        <v>269</v>
      </c>
      <c r="AR36" s="553" t="s">
        <v>269</v>
      </c>
      <c r="AS36" s="357">
        <v>-21.9</v>
      </c>
      <c r="AT36" s="357">
        <v>-21.3</v>
      </c>
      <c r="AU36" s="357">
        <v>-14.6</v>
      </c>
      <c r="AV36" s="342">
        <v>21.2</v>
      </c>
      <c r="AW36" s="356">
        <v>-5.2</v>
      </c>
      <c r="AX36" s="357" t="s">
        <v>269</v>
      </c>
      <c r="AY36" s="552">
        <v>-4.3</v>
      </c>
      <c r="AZ36" s="552">
        <v>-14.9</v>
      </c>
      <c r="BA36" s="356">
        <v>-11.4</v>
      </c>
      <c r="BB36" s="571">
        <v>-18.7</v>
      </c>
      <c r="BC36" s="572">
        <v>-3.4</v>
      </c>
      <c r="BD36" s="357">
        <v>-33.1</v>
      </c>
      <c r="BE36" s="341">
        <v>-34.8</v>
      </c>
      <c r="BF36" s="342">
        <v>29.5</v>
      </c>
      <c r="BG36" s="562">
        <v>-3.7</v>
      </c>
      <c r="BH36" s="361" t="s">
        <v>269</v>
      </c>
      <c r="BI36" s="334" t="s">
        <v>269</v>
      </c>
      <c r="BJ36" s="361" t="s">
        <v>269</v>
      </c>
      <c r="BK36" s="351" t="s">
        <v>269</v>
      </c>
      <c r="BL36" s="334" t="s">
        <v>269</v>
      </c>
      <c r="BM36" s="334" t="s">
        <v>269</v>
      </c>
      <c r="BN36" s="563">
        <v>3.6</v>
      </c>
      <c r="BO36" s="557">
        <v>-65.7</v>
      </c>
      <c r="BP36" s="557">
        <v>0</v>
      </c>
      <c r="BQ36" s="557">
        <v>6.1</v>
      </c>
      <c r="BR36" s="564">
        <v>-1</v>
      </c>
      <c r="BS36" s="564">
        <v>-43.6</v>
      </c>
      <c r="BT36" s="565">
        <v>-7.9</v>
      </c>
    </row>
    <row r="37" spans="1:72" s="432" customFormat="1" ht="15" customHeight="1">
      <c r="A37" s="391"/>
      <c r="B37" s="573"/>
      <c r="C37" s="389"/>
      <c r="D37" s="389"/>
      <c r="E37" s="389"/>
      <c r="F37" s="389"/>
      <c r="G37" s="389"/>
      <c r="H37" s="389"/>
      <c r="I37" s="389"/>
      <c r="J37" s="389"/>
      <c r="K37" s="389"/>
      <c r="L37" s="550"/>
      <c r="M37" s="574"/>
      <c r="N37" s="575"/>
      <c r="O37" s="576"/>
      <c r="P37" s="404"/>
      <c r="Q37" s="404"/>
      <c r="R37" s="404"/>
      <c r="S37" s="404"/>
      <c r="T37" s="577"/>
      <c r="U37" s="577"/>
      <c r="V37" s="576"/>
      <c r="W37" s="578"/>
      <c r="X37" s="576"/>
      <c r="Y37" s="578"/>
      <c r="Z37" s="404"/>
      <c r="AA37" s="579"/>
      <c r="AB37" s="580"/>
      <c r="AC37" s="581"/>
      <c r="AD37" s="573"/>
      <c r="AE37" s="389"/>
      <c r="AF37" s="389"/>
      <c r="AG37" s="389"/>
      <c r="AH37" s="389"/>
      <c r="AI37" s="573"/>
      <c r="AJ37" s="582"/>
      <c r="AK37" s="575"/>
      <c r="AL37" s="577"/>
      <c r="AM37" s="577"/>
      <c r="AN37" s="576"/>
      <c r="AO37" s="576"/>
      <c r="AP37" s="583"/>
      <c r="AQ37" s="584"/>
      <c r="AR37" s="584"/>
      <c r="AS37" s="552"/>
      <c r="AT37" s="552"/>
      <c r="AU37" s="552"/>
      <c r="AV37" s="559"/>
      <c r="AW37" s="578"/>
      <c r="AX37" s="577"/>
      <c r="AY37" s="389" t="s">
        <v>53</v>
      </c>
      <c r="AZ37" s="389" t="s">
        <v>53</v>
      </c>
      <c r="BA37" s="585"/>
      <c r="BB37" s="585"/>
      <c r="BC37" s="586"/>
      <c r="BD37" s="400"/>
      <c r="BE37" s="404"/>
      <c r="BF37" s="414"/>
      <c r="BG37" s="402"/>
      <c r="BH37" s="587"/>
      <c r="BI37" s="588"/>
      <c r="BJ37" s="587"/>
      <c r="BK37" s="550"/>
      <c r="BL37" s="588"/>
      <c r="BM37" s="588"/>
      <c r="BN37" s="589"/>
      <c r="BO37" s="590"/>
      <c r="BP37" s="590"/>
      <c r="BQ37" s="581"/>
      <c r="BR37" s="591"/>
      <c r="BS37" s="591"/>
      <c r="BT37" s="592"/>
    </row>
    <row r="38" spans="1:256" s="614" customFormat="1" ht="12" customHeight="1">
      <c r="A38" s="391" t="s">
        <v>163</v>
      </c>
      <c r="B38" s="593">
        <v>20.8</v>
      </c>
      <c r="C38" s="594">
        <v>20.4</v>
      </c>
      <c r="D38" s="594">
        <v>0.5</v>
      </c>
      <c r="E38" s="594">
        <v>0.7</v>
      </c>
      <c r="F38" s="595">
        <v>6.9</v>
      </c>
      <c r="G38" s="594">
        <v>-2</v>
      </c>
      <c r="H38" s="594">
        <v>3.5</v>
      </c>
      <c r="I38" s="594">
        <v>-3.3</v>
      </c>
      <c r="J38" s="596">
        <v>-4.7</v>
      </c>
      <c r="K38" s="596">
        <v>-7.8</v>
      </c>
      <c r="L38" s="610">
        <v>1</v>
      </c>
      <c r="M38" s="597">
        <v>-29.8</v>
      </c>
      <c r="N38" s="575">
        <v>-10</v>
      </c>
      <c r="O38" s="578">
        <v>-12.1</v>
      </c>
      <c r="P38" s="578">
        <v>-4.8</v>
      </c>
      <c r="Q38" s="596">
        <v>-8.2</v>
      </c>
      <c r="R38" s="596">
        <v>-12.9</v>
      </c>
      <c r="S38" s="596">
        <v>-4.9</v>
      </c>
      <c r="T38" s="596">
        <v>4.7</v>
      </c>
      <c r="U38" s="400">
        <v>0.3</v>
      </c>
      <c r="V38" s="404">
        <v>0.3</v>
      </c>
      <c r="W38" s="404">
        <v>0.4</v>
      </c>
      <c r="X38" s="577">
        <v>0.3</v>
      </c>
      <c r="Y38" s="576">
        <v>-0.1</v>
      </c>
      <c r="Z38" s="404">
        <v>-0.2</v>
      </c>
      <c r="AA38" s="599">
        <v>0.4</v>
      </c>
      <c r="AB38" s="600">
        <v>-20.7</v>
      </c>
      <c r="AC38" s="591">
        <v>-24.6</v>
      </c>
      <c r="AD38" s="601">
        <v>-5.5</v>
      </c>
      <c r="AE38" s="602">
        <v>-20.7</v>
      </c>
      <c r="AF38" s="577">
        <v>-38.2</v>
      </c>
      <c r="AG38" s="577">
        <v>-26.1</v>
      </c>
      <c r="AH38" s="577">
        <v>13</v>
      </c>
      <c r="AI38" s="573">
        <v>0.7</v>
      </c>
      <c r="AJ38" s="582">
        <v>-1.6</v>
      </c>
      <c r="AK38" s="598">
        <v>-2.8</v>
      </c>
      <c r="AL38" s="450">
        <v>16.3</v>
      </c>
      <c r="AM38" s="450">
        <v>-7.4</v>
      </c>
      <c r="AN38" s="602">
        <v>-3.8</v>
      </c>
      <c r="AO38" s="611">
        <v>-4.2</v>
      </c>
      <c r="AP38" s="604">
        <v>-1.2</v>
      </c>
      <c r="AQ38" s="576" t="s">
        <v>202</v>
      </c>
      <c r="AR38" s="576" t="s">
        <v>202</v>
      </c>
      <c r="AS38" s="400">
        <v>2.2</v>
      </c>
      <c r="AT38" s="400">
        <v>2.7</v>
      </c>
      <c r="AU38" s="400">
        <v>-3.1</v>
      </c>
      <c r="AV38" s="414">
        <v>-6.1</v>
      </c>
      <c r="AW38" s="402">
        <v>-3.4</v>
      </c>
      <c r="AX38" s="400" t="s">
        <v>202</v>
      </c>
      <c r="AY38" s="612">
        <v>-4.3</v>
      </c>
      <c r="AZ38" s="613">
        <v>-26.8</v>
      </c>
      <c r="BA38" s="404" t="s">
        <v>202</v>
      </c>
      <c r="BB38" s="605">
        <v>-22.3</v>
      </c>
      <c r="BC38" s="605">
        <v>-2.5</v>
      </c>
      <c r="BD38" s="400">
        <v>-45.5</v>
      </c>
      <c r="BE38" s="400">
        <v>-36.4</v>
      </c>
      <c r="BF38" s="414" t="s">
        <v>202</v>
      </c>
      <c r="BG38" s="402">
        <v>-1.6</v>
      </c>
      <c r="BH38" s="606">
        <v>-2</v>
      </c>
      <c r="BI38" s="607">
        <v>-3</v>
      </c>
      <c r="BJ38" s="606">
        <v>-7</v>
      </c>
      <c r="BK38" s="608">
        <v>0</v>
      </c>
      <c r="BL38" s="607">
        <v>5</v>
      </c>
      <c r="BM38" s="607">
        <v>8</v>
      </c>
      <c r="BN38" s="591">
        <v>51.1</v>
      </c>
      <c r="BO38" s="591">
        <v>541.1</v>
      </c>
      <c r="BP38" s="591">
        <v>58.3</v>
      </c>
      <c r="BQ38" s="591">
        <v>46.5</v>
      </c>
      <c r="BR38" s="591">
        <v>14.1</v>
      </c>
      <c r="BS38" s="591">
        <v>127.9</v>
      </c>
      <c r="BT38" s="592">
        <v>53</v>
      </c>
      <c r="BU38" s="546"/>
      <c r="BV38" s="546"/>
      <c r="BW38" s="546"/>
      <c r="BX38" s="546"/>
      <c r="BY38" s="546"/>
      <c r="BZ38" s="546"/>
      <c r="CA38" s="546"/>
      <c r="CB38" s="546"/>
      <c r="CC38" s="546"/>
      <c r="CD38" s="546"/>
      <c r="CE38" s="546"/>
      <c r="CF38" s="546"/>
      <c r="CG38" s="546"/>
      <c r="CH38" s="546"/>
      <c r="CI38" s="546"/>
      <c r="CJ38" s="546"/>
      <c r="CK38" s="546"/>
      <c r="CL38" s="546"/>
      <c r="CM38" s="546"/>
      <c r="CN38" s="546"/>
      <c r="CO38" s="546"/>
      <c r="CP38" s="546"/>
      <c r="CQ38" s="546"/>
      <c r="CR38" s="546"/>
      <c r="CS38" s="546"/>
      <c r="CT38" s="546"/>
      <c r="CU38" s="546"/>
      <c r="CV38" s="546"/>
      <c r="CW38" s="546"/>
      <c r="CX38" s="546"/>
      <c r="CY38" s="546"/>
      <c r="CZ38" s="546"/>
      <c r="DA38" s="546"/>
      <c r="DB38" s="546"/>
      <c r="DC38" s="546"/>
      <c r="DD38" s="546"/>
      <c r="DE38" s="546"/>
      <c r="DF38" s="546"/>
      <c r="DG38" s="546"/>
      <c r="DH38" s="546"/>
      <c r="DI38" s="546"/>
      <c r="DJ38" s="546"/>
      <c r="DK38" s="546"/>
      <c r="DL38" s="546"/>
      <c r="DM38" s="546"/>
      <c r="DN38" s="546"/>
      <c r="DO38" s="546"/>
      <c r="DP38" s="546"/>
      <c r="DQ38" s="546"/>
      <c r="DR38" s="546"/>
      <c r="DS38" s="546"/>
      <c r="DT38" s="546"/>
      <c r="DU38" s="546"/>
      <c r="DV38" s="546"/>
      <c r="DW38" s="546"/>
      <c r="DX38" s="546"/>
      <c r="DY38" s="546"/>
      <c r="DZ38" s="546"/>
      <c r="EA38" s="546"/>
      <c r="EB38" s="546"/>
      <c r="EC38" s="546"/>
      <c r="ED38" s="546"/>
      <c r="EE38" s="546"/>
      <c r="EF38" s="546"/>
      <c r="EG38" s="546"/>
      <c r="EH38" s="546"/>
      <c r="EI38" s="546"/>
      <c r="EJ38" s="546"/>
      <c r="EK38" s="546"/>
      <c r="EL38" s="546"/>
      <c r="EM38" s="546"/>
      <c r="EN38" s="546"/>
      <c r="EO38" s="546"/>
      <c r="EP38" s="546"/>
      <c r="EQ38" s="546"/>
      <c r="ER38" s="546"/>
      <c r="ES38" s="546"/>
      <c r="ET38" s="546"/>
      <c r="EU38" s="546"/>
      <c r="EV38" s="546"/>
      <c r="EW38" s="546"/>
      <c r="EX38" s="546"/>
      <c r="EY38" s="546"/>
      <c r="EZ38" s="546"/>
      <c r="FA38" s="546"/>
      <c r="FB38" s="546"/>
      <c r="FC38" s="546"/>
      <c r="FD38" s="546"/>
      <c r="FE38" s="546"/>
      <c r="FF38" s="546"/>
      <c r="FG38" s="546"/>
      <c r="FH38" s="546"/>
      <c r="FI38" s="546"/>
      <c r="FJ38" s="546"/>
      <c r="FK38" s="546"/>
      <c r="FL38" s="546"/>
      <c r="FM38" s="546"/>
      <c r="FN38" s="546"/>
      <c r="FO38" s="546"/>
      <c r="FP38" s="546"/>
      <c r="FQ38" s="546"/>
      <c r="FR38" s="546"/>
      <c r="FS38" s="546"/>
      <c r="FT38" s="546"/>
      <c r="FU38" s="546"/>
      <c r="FV38" s="546"/>
      <c r="FW38" s="546"/>
      <c r="FX38" s="546"/>
      <c r="FY38" s="546"/>
      <c r="FZ38" s="546"/>
      <c r="GA38" s="546"/>
      <c r="GB38" s="546"/>
      <c r="GC38" s="546"/>
      <c r="GD38" s="546"/>
      <c r="GE38" s="546"/>
      <c r="GF38" s="546"/>
      <c r="GG38" s="546"/>
      <c r="GH38" s="546"/>
      <c r="GI38" s="546"/>
      <c r="GJ38" s="546"/>
      <c r="GK38" s="546"/>
      <c r="GL38" s="546"/>
      <c r="GM38" s="546"/>
      <c r="GN38" s="546"/>
      <c r="GO38" s="546"/>
      <c r="GP38" s="546"/>
      <c r="GQ38" s="546"/>
      <c r="GR38" s="546"/>
      <c r="GS38" s="546"/>
      <c r="GT38" s="546"/>
      <c r="GU38" s="546"/>
      <c r="GV38" s="546"/>
      <c r="GW38" s="546"/>
      <c r="GX38" s="546"/>
      <c r="GY38" s="546"/>
      <c r="GZ38" s="546"/>
      <c r="HA38" s="546"/>
      <c r="HB38" s="546"/>
      <c r="HC38" s="546"/>
      <c r="HD38" s="546"/>
      <c r="HE38" s="546"/>
      <c r="HF38" s="546"/>
      <c r="HG38" s="546"/>
      <c r="HH38" s="546"/>
      <c r="HI38" s="546"/>
      <c r="HJ38" s="546"/>
      <c r="HK38" s="546"/>
      <c r="HL38" s="546"/>
      <c r="HM38" s="546"/>
      <c r="HN38" s="546"/>
      <c r="HO38" s="546"/>
      <c r="HP38" s="546"/>
      <c r="HQ38" s="546"/>
      <c r="HR38" s="546"/>
      <c r="HS38" s="546"/>
      <c r="HT38" s="546"/>
      <c r="HU38" s="546"/>
      <c r="HV38" s="546"/>
      <c r="HW38" s="546"/>
      <c r="HX38" s="546"/>
      <c r="HY38" s="546"/>
      <c r="HZ38" s="546"/>
      <c r="IA38" s="546"/>
      <c r="IB38" s="546"/>
      <c r="IC38" s="546"/>
      <c r="ID38" s="546"/>
      <c r="IE38" s="546"/>
      <c r="IF38" s="546"/>
      <c r="IG38" s="546"/>
      <c r="IH38" s="546"/>
      <c r="II38" s="546"/>
      <c r="IJ38" s="546"/>
      <c r="IK38" s="546"/>
      <c r="IL38" s="546"/>
      <c r="IM38" s="546"/>
      <c r="IN38" s="546"/>
      <c r="IO38" s="546"/>
      <c r="IP38" s="546"/>
      <c r="IQ38" s="546"/>
      <c r="IR38" s="546"/>
      <c r="IS38" s="546"/>
      <c r="IT38" s="546"/>
      <c r="IU38" s="546"/>
      <c r="IV38" s="546"/>
    </row>
    <row r="39" spans="1:73" s="618" customFormat="1" ht="12" customHeight="1">
      <c r="A39" s="391" t="s">
        <v>164</v>
      </c>
      <c r="B39" s="430">
        <v>10.4</v>
      </c>
      <c r="C39" s="389">
        <v>10.5</v>
      </c>
      <c r="D39" s="446">
        <v>0.3</v>
      </c>
      <c r="E39" s="389">
        <v>0.4</v>
      </c>
      <c r="F39" s="389">
        <v>16.1</v>
      </c>
      <c r="G39" s="389">
        <v>1</v>
      </c>
      <c r="H39" s="389">
        <v>12.8</v>
      </c>
      <c r="I39" s="389">
        <v>1.4</v>
      </c>
      <c r="J39" s="596">
        <v>-1.4</v>
      </c>
      <c r="K39" s="596">
        <v>-2.8</v>
      </c>
      <c r="L39" s="395"/>
      <c r="M39" s="597">
        <v>-26.8</v>
      </c>
      <c r="N39" s="598">
        <v>-9.2</v>
      </c>
      <c r="O39" s="402">
        <v>-11.5</v>
      </c>
      <c r="P39" s="402">
        <v>-3.7</v>
      </c>
      <c r="Q39" s="402">
        <v>-6.7</v>
      </c>
      <c r="R39" s="402">
        <v>-11.3</v>
      </c>
      <c r="S39" s="402">
        <v>-3.9</v>
      </c>
      <c r="T39" s="402">
        <v>5.5</v>
      </c>
      <c r="U39" s="400">
        <v>0</v>
      </c>
      <c r="V39" s="404">
        <v>0</v>
      </c>
      <c r="W39" s="404">
        <v>0</v>
      </c>
      <c r="X39" s="577">
        <v>0</v>
      </c>
      <c r="Y39" s="576">
        <v>-0.1</v>
      </c>
      <c r="Z39" s="404">
        <v>-0.7</v>
      </c>
      <c r="AA39" s="599">
        <v>-0.5</v>
      </c>
      <c r="AB39" s="600">
        <v>-35.1</v>
      </c>
      <c r="AC39" s="591">
        <v>-32.5</v>
      </c>
      <c r="AD39" s="578">
        <v>-26.1</v>
      </c>
      <c r="AE39" s="577">
        <v>-32.4</v>
      </c>
      <c r="AF39" s="577">
        <v>25.5</v>
      </c>
      <c r="AG39" s="577">
        <v>26.5</v>
      </c>
      <c r="AH39" s="577">
        <v>0.4</v>
      </c>
      <c r="AI39" s="573"/>
      <c r="AJ39" s="582"/>
      <c r="AK39" s="598">
        <v>-4.4</v>
      </c>
      <c r="AL39" s="450">
        <v>-9.1</v>
      </c>
      <c r="AM39" s="450">
        <v>-4.1</v>
      </c>
      <c r="AN39" s="578"/>
      <c r="AO39" s="576"/>
      <c r="AP39" s="400">
        <v>-0.3</v>
      </c>
      <c r="AQ39" s="576" t="s">
        <v>202</v>
      </c>
      <c r="AR39" s="576" t="s">
        <v>202</v>
      </c>
      <c r="AS39" s="400">
        <v>4.5</v>
      </c>
      <c r="AT39" s="400">
        <v>2.1</v>
      </c>
      <c r="AU39" s="400">
        <v>-2.1</v>
      </c>
      <c r="AV39" s="414">
        <v>-3.4</v>
      </c>
      <c r="AW39" s="402">
        <v>2</v>
      </c>
      <c r="AX39" s="400" t="s">
        <v>202</v>
      </c>
      <c r="AY39" s="615"/>
      <c r="AZ39" s="576"/>
      <c r="BA39" s="605">
        <v>-11.8</v>
      </c>
      <c r="BB39" s="605">
        <v>-19.7</v>
      </c>
      <c r="BC39" s="605">
        <v>1.6</v>
      </c>
      <c r="BD39" s="400">
        <v>-39.1</v>
      </c>
      <c r="BE39" s="400">
        <v>-35.5</v>
      </c>
      <c r="BF39" s="414">
        <v>-89.3</v>
      </c>
      <c r="BG39" s="402">
        <v>-1.9</v>
      </c>
      <c r="BH39" s="616">
        <v>-2</v>
      </c>
      <c r="BI39" s="617">
        <v>-3</v>
      </c>
      <c r="BJ39" s="606">
        <v>3</v>
      </c>
      <c r="BK39" s="608">
        <v>0</v>
      </c>
      <c r="BL39" s="617">
        <v>0</v>
      </c>
      <c r="BM39" s="617">
        <v>1</v>
      </c>
      <c r="BN39" s="591">
        <v>32.5</v>
      </c>
      <c r="BO39" s="591">
        <v>-66</v>
      </c>
      <c r="BP39" s="591">
        <v>40</v>
      </c>
      <c r="BQ39" s="591">
        <v>28.3</v>
      </c>
      <c r="BR39" s="591">
        <v>9.3</v>
      </c>
      <c r="BS39" s="591">
        <v>-27.3</v>
      </c>
      <c r="BT39" s="592">
        <v>5.6</v>
      </c>
      <c r="BU39" s="1029"/>
    </row>
    <row r="40" spans="1:73" s="546" customFormat="1" ht="12" customHeight="1">
      <c r="A40" s="391" t="s">
        <v>165</v>
      </c>
      <c r="B40" s="430">
        <v>8.2</v>
      </c>
      <c r="C40" s="389">
        <v>9.1</v>
      </c>
      <c r="D40" s="389">
        <v>0.6</v>
      </c>
      <c r="E40" s="389">
        <v>1.8</v>
      </c>
      <c r="F40" s="573">
        <v>16.4</v>
      </c>
      <c r="G40" s="389">
        <v>1.4</v>
      </c>
      <c r="H40" s="389">
        <v>15.9</v>
      </c>
      <c r="I40" s="389">
        <v>2.1</v>
      </c>
      <c r="J40" s="596">
        <v>2.6</v>
      </c>
      <c r="K40" s="596">
        <v>1.8</v>
      </c>
      <c r="L40" s="610"/>
      <c r="M40" s="597">
        <v>-22.4</v>
      </c>
      <c r="N40" s="598">
        <v>-10.2</v>
      </c>
      <c r="O40" s="402">
        <v>-13.3</v>
      </c>
      <c r="P40" s="402">
        <v>-3</v>
      </c>
      <c r="Q40" s="433">
        <v>-6.4</v>
      </c>
      <c r="R40" s="433">
        <v>-12.1</v>
      </c>
      <c r="S40" s="433">
        <v>-3</v>
      </c>
      <c r="T40" s="433">
        <v>4.5</v>
      </c>
      <c r="U40" s="400">
        <v>-0.2</v>
      </c>
      <c r="V40" s="404">
        <v>-0.3</v>
      </c>
      <c r="W40" s="404">
        <v>-0.7</v>
      </c>
      <c r="X40" s="577">
        <v>-0.2</v>
      </c>
      <c r="Y40" s="576">
        <v>-1.1</v>
      </c>
      <c r="Z40" s="404">
        <v>-0.4</v>
      </c>
      <c r="AA40" s="599">
        <v>-0.4</v>
      </c>
      <c r="AB40" s="600">
        <v>-28.9</v>
      </c>
      <c r="AC40" s="591">
        <v>-34</v>
      </c>
      <c r="AD40" s="578">
        <v>-31.2</v>
      </c>
      <c r="AE40" s="577">
        <v>-30.8</v>
      </c>
      <c r="AF40" s="400">
        <v>8.2</v>
      </c>
      <c r="AG40" s="400">
        <v>18.4</v>
      </c>
      <c r="AH40" s="400">
        <v>6</v>
      </c>
      <c r="AI40" s="573"/>
      <c r="AJ40" s="582"/>
      <c r="AK40" s="598">
        <v>-4.2</v>
      </c>
      <c r="AL40" s="450">
        <v>1.6</v>
      </c>
      <c r="AM40" s="450">
        <v>-6.6</v>
      </c>
      <c r="AN40" s="602"/>
      <c r="AO40" s="611"/>
      <c r="AP40" s="400">
        <v>-2.2</v>
      </c>
      <c r="AQ40" s="576" t="s">
        <v>202</v>
      </c>
      <c r="AR40" s="576" t="s">
        <v>202</v>
      </c>
      <c r="AS40" s="400">
        <v>4.6</v>
      </c>
      <c r="AT40" s="400">
        <v>3.4</v>
      </c>
      <c r="AU40" s="400">
        <v>-0.6</v>
      </c>
      <c r="AV40" s="414">
        <v>0</v>
      </c>
      <c r="AW40" s="402">
        <v>-0.2</v>
      </c>
      <c r="AX40" s="400" t="s">
        <v>202</v>
      </c>
      <c r="AY40" s="389" t="s">
        <v>166</v>
      </c>
      <c r="AZ40" s="389" t="s">
        <v>166</v>
      </c>
      <c r="BA40" s="605">
        <v>-16</v>
      </c>
      <c r="BB40" s="605">
        <v>-34</v>
      </c>
      <c r="BC40" s="605">
        <v>-18.3</v>
      </c>
      <c r="BD40" s="400">
        <v>-40.9</v>
      </c>
      <c r="BE40" s="400">
        <v>-42.2</v>
      </c>
      <c r="BF40" s="414">
        <v>-17.5</v>
      </c>
      <c r="BG40" s="578">
        <v>-2.8</v>
      </c>
      <c r="BH40" s="619">
        <v>5</v>
      </c>
      <c r="BI40" s="620">
        <v>6</v>
      </c>
      <c r="BJ40" s="606">
        <v>4</v>
      </c>
      <c r="BK40" s="608">
        <v>0</v>
      </c>
      <c r="BL40" s="620">
        <v>-4</v>
      </c>
      <c r="BM40" s="620">
        <v>4</v>
      </c>
      <c r="BN40" s="591">
        <v>-16.6</v>
      </c>
      <c r="BO40" s="591">
        <v>46.6</v>
      </c>
      <c r="BP40" s="591">
        <v>22.2</v>
      </c>
      <c r="BQ40" s="591">
        <v>-10.6</v>
      </c>
      <c r="BR40" s="591">
        <v>-6.7</v>
      </c>
      <c r="BS40" s="591">
        <v>-1.8</v>
      </c>
      <c r="BT40" s="592">
        <v>-20.2</v>
      </c>
      <c r="BU40" s="1030"/>
    </row>
    <row r="41" spans="1:73" s="432" customFormat="1" ht="12" customHeight="1">
      <c r="A41" s="391" t="s">
        <v>167</v>
      </c>
      <c r="B41" s="621">
        <v>13.1</v>
      </c>
      <c r="C41" s="389">
        <v>14.9</v>
      </c>
      <c r="D41" s="622">
        <v>-2.8</v>
      </c>
      <c r="E41" s="623">
        <v>-0.9</v>
      </c>
      <c r="F41" s="624">
        <v>18.8</v>
      </c>
      <c r="G41" s="433">
        <v>-3.2</v>
      </c>
      <c r="H41" s="433">
        <v>20.8</v>
      </c>
      <c r="I41" s="433">
        <v>-3.5</v>
      </c>
      <c r="J41" s="394">
        <v>4.4</v>
      </c>
      <c r="K41" s="394">
        <v>5</v>
      </c>
      <c r="L41" s="395">
        <v>8.6</v>
      </c>
      <c r="M41" s="414">
        <v>-19.4</v>
      </c>
      <c r="N41" s="598">
        <v>-9.8</v>
      </c>
      <c r="O41" s="402">
        <v>-11</v>
      </c>
      <c r="P41" s="402">
        <v>-7</v>
      </c>
      <c r="Q41" s="433">
        <v>-6.8</v>
      </c>
      <c r="R41" s="433">
        <v>-9.1</v>
      </c>
      <c r="S41" s="433">
        <v>-5.4</v>
      </c>
      <c r="T41" s="433">
        <v>3.9</v>
      </c>
      <c r="U41" s="400">
        <v>-0.4</v>
      </c>
      <c r="V41" s="404">
        <v>-0.4</v>
      </c>
      <c r="W41" s="400">
        <v>-1.3</v>
      </c>
      <c r="X41" s="400">
        <v>-0.2</v>
      </c>
      <c r="Y41" s="402">
        <v>-1.7</v>
      </c>
      <c r="Z41" s="404">
        <v>-0.4</v>
      </c>
      <c r="AA41" s="405">
        <v>0.3</v>
      </c>
      <c r="AB41" s="625">
        <v>-25.8</v>
      </c>
      <c r="AC41" s="605">
        <v>-28.9</v>
      </c>
      <c r="AD41" s="624">
        <v>-43.6</v>
      </c>
      <c r="AE41" s="624">
        <v>-32.4</v>
      </c>
      <c r="AF41" s="433">
        <v>2</v>
      </c>
      <c r="AG41" s="433">
        <v>0.4</v>
      </c>
      <c r="AH41" s="433">
        <v>-1.1</v>
      </c>
      <c r="AI41" s="408">
        <v>1.1</v>
      </c>
      <c r="AJ41" s="626">
        <v>-2.6</v>
      </c>
      <c r="AK41" s="625">
        <v>8</v>
      </c>
      <c r="AL41" s="627">
        <v>12</v>
      </c>
      <c r="AM41" s="627">
        <v>5.6</v>
      </c>
      <c r="AN41" s="433">
        <v>-3.6</v>
      </c>
      <c r="AO41" s="404">
        <v>-4.3</v>
      </c>
      <c r="AP41" s="400">
        <v>9.9</v>
      </c>
      <c r="AQ41" s="400">
        <v>8.7</v>
      </c>
      <c r="AR41" s="400">
        <v>2.5</v>
      </c>
      <c r="AS41" s="400">
        <v>1.5</v>
      </c>
      <c r="AT41" s="400">
        <v>2.6</v>
      </c>
      <c r="AU41" s="400">
        <v>-1.2</v>
      </c>
      <c r="AV41" s="414">
        <v>-8.4</v>
      </c>
      <c r="AW41" s="402">
        <v>0.2</v>
      </c>
      <c r="AX41" s="400" t="s">
        <v>202</v>
      </c>
      <c r="AY41" s="415">
        <v>-6.2</v>
      </c>
      <c r="AZ41" s="628">
        <v>-21.7</v>
      </c>
      <c r="BA41" s="433">
        <v>-14.8</v>
      </c>
      <c r="BB41" s="433">
        <v>-37.7</v>
      </c>
      <c r="BC41" s="433">
        <v>-25.5</v>
      </c>
      <c r="BD41" s="433">
        <v>-35.8</v>
      </c>
      <c r="BE41" s="433">
        <v>-41.7</v>
      </c>
      <c r="BF41" s="626">
        <v>367.8</v>
      </c>
      <c r="BG41" s="402">
        <v>-1</v>
      </c>
      <c r="BH41" s="420">
        <v>3</v>
      </c>
      <c r="BI41" s="421">
        <v>4</v>
      </c>
      <c r="BJ41" s="420">
        <v>-1</v>
      </c>
      <c r="BK41" s="422">
        <v>3</v>
      </c>
      <c r="BL41" s="421">
        <v>2</v>
      </c>
      <c r="BM41" s="421">
        <v>7</v>
      </c>
      <c r="BN41" s="433">
        <v>14.3</v>
      </c>
      <c r="BO41" s="433">
        <v>43.6</v>
      </c>
      <c r="BP41" s="433">
        <v>50</v>
      </c>
      <c r="BQ41" s="605">
        <v>25</v>
      </c>
      <c r="BR41" s="629">
        <v>7.4</v>
      </c>
      <c r="BS41" s="433">
        <v>-3</v>
      </c>
      <c r="BT41" s="626">
        <v>21.9</v>
      </c>
      <c r="BU41" s="1031"/>
    </row>
    <row r="42" spans="1:73" s="546" customFormat="1" ht="12" customHeight="1">
      <c r="A42" s="391" t="s">
        <v>168</v>
      </c>
      <c r="B42" s="573">
        <v>9.3</v>
      </c>
      <c r="C42" s="389">
        <v>11.6</v>
      </c>
      <c r="D42" s="389">
        <v>-4.2</v>
      </c>
      <c r="E42" s="389">
        <v>-1.6</v>
      </c>
      <c r="F42" s="389">
        <v>2.1</v>
      </c>
      <c r="G42" s="389">
        <v>0.2</v>
      </c>
      <c r="H42" s="389">
        <v>-0.1</v>
      </c>
      <c r="I42" s="389">
        <v>-0.4</v>
      </c>
      <c r="J42" s="596">
        <v>6.5</v>
      </c>
      <c r="K42" s="596">
        <v>8</v>
      </c>
      <c r="L42" s="610"/>
      <c r="M42" s="414">
        <v>-10.9</v>
      </c>
      <c r="N42" s="598">
        <v>-11.1</v>
      </c>
      <c r="O42" s="402">
        <v>-13.1</v>
      </c>
      <c r="P42" s="402">
        <v>-5.9</v>
      </c>
      <c r="Q42" s="433">
        <v>-8.4</v>
      </c>
      <c r="R42" s="433">
        <v>-11.8</v>
      </c>
      <c r="S42" s="433">
        <v>-6</v>
      </c>
      <c r="T42" s="433">
        <v>-5.4</v>
      </c>
      <c r="U42" s="400">
        <v>-0.4</v>
      </c>
      <c r="V42" s="404">
        <v>-0.3</v>
      </c>
      <c r="W42" s="404">
        <v>-1.7</v>
      </c>
      <c r="X42" s="577">
        <v>-0.2</v>
      </c>
      <c r="Y42" s="576">
        <v>-2.2</v>
      </c>
      <c r="Z42" s="605">
        <v>0.5</v>
      </c>
      <c r="AA42" s="630">
        <v>-0.2</v>
      </c>
      <c r="AB42" s="600">
        <v>-12.2</v>
      </c>
      <c r="AC42" s="591">
        <v>-30.3</v>
      </c>
      <c r="AD42" s="601">
        <v>-33.8</v>
      </c>
      <c r="AE42" s="577">
        <v>-32.1</v>
      </c>
      <c r="AF42" s="577">
        <v>-1.6</v>
      </c>
      <c r="AG42" s="577">
        <v>48.8</v>
      </c>
      <c r="AH42" s="577">
        <v>26.1</v>
      </c>
      <c r="AI42" s="573"/>
      <c r="AJ42" s="582"/>
      <c r="AK42" s="631">
        <v>-7.9</v>
      </c>
      <c r="AL42" s="632">
        <v>-16</v>
      </c>
      <c r="AM42" s="450">
        <v>-3.2</v>
      </c>
      <c r="AN42" s="602"/>
      <c r="AO42" s="611"/>
      <c r="AP42" s="400">
        <v>0.7</v>
      </c>
      <c r="AQ42" s="400">
        <v>-2.9</v>
      </c>
      <c r="AR42" s="400">
        <v>1.9</v>
      </c>
      <c r="AS42" s="400">
        <v>1.1</v>
      </c>
      <c r="AT42" s="400">
        <v>1.3</v>
      </c>
      <c r="AU42" s="400">
        <v>-0.6</v>
      </c>
      <c r="AV42" s="414">
        <v>-1.2</v>
      </c>
      <c r="AW42" s="402">
        <v>0.5</v>
      </c>
      <c r="AX42" s="400" t="s">
        <v>202</v>
      </c>
      <c r="AY42" s="576"/>
      <c r="AZ42" s="577"/>
      <c r="BA42" s="605">
        <v>-10.9</v>
      </c>
      <c r="BB42" s="605">
        <v>-23.3</v>
      </c>
      <c r="BC42" s="605">
        <v>-4.2</v>
      </c>
      <c r="BD42" s="400">
        <v>-36.5</v>
      </c>
      <c r="BE42" s="400">
        <v>-40.6</v>
      </c>
      <c r="BF42" s="414">
        <v>346.4</v>
      </c>
      <c r="BG42" s="578">
        <v>-1.1</v>
      </c>
      <c r="BH42" s="619">
        <v>-2</v>
      </c>
      <c r="BI42" s="620">
        <v>1</v>
      </c>
      <c r="BJ42" s="619">
        <v>2</v>
      </c>
      <c r="BK42" s="633">
        <v>1</v>
      </c>
      <c r="BL42" s="620">
        <v>1</v>
      </c>
      <c r="BM42" s="620">
        <v>0</v>
      </c>
      <c r="BN42" s="591">
        <v>6.7</v>
      </c>
      <c r="BO42" s="591">
        <v>-57.5</v>
      </c>
      <c r="BP42" s="591">
        <v>0</v>
      </c>
      <c r="BQ42" s="591">
        <v>8.5</v>
      </c>
      <c r="BR42" s="591">
        <v>1</v>
      </c>
      <c r="BS42" s="591">
        <v>-44.2</v>
      </c>
      <c r="BT42" s="592">
        <v>-15.7</v>
      </c>
      <c r="BU42" s="1030"/>
    </row>
    <row r="43" spans="1:73" s="546" customFormat="1" ht="12" customHeight="1">
      <c r="A43" s="391" t="s">
        <v>169</v>
      </c>
      <c r="B43" s="573">
        <v>10.4</v>
      </c>
      <c r="C43" s="389">
        <v>12.5</v>
      </c>
      <c r="D43" s="389">
        <v>-1.4</v>
      </c>
      <c r="E43" s="389">
        <v>1.2</v>
      </c>
      <c r="F43" s="389">
        <v>10.5</v>
      </c>
      <c r="G43" s="389">
        <v>-2</v>
      </c>
      <c r="H43" s="389">
        <v>5.6</v>
      </c>
      <c r="I43" s="389">
        <v>-3</v>
      </c>
      <c r="J43" s="596">
        <v>10.1</v>
      </c>
      <c r="K43" s="596">
        <v>10</v>
      </c>
      <c r="L43" s="610"/>
      <c r="M43" s="634">
        <v>-2.6</v>
      </c>
      <c r="N43" s="598">
        <v>-8.4</v>
      </c>
      <c r="O43" s="402">
        <v>-10</v>
      </c>
      <c r="P43" s="402">
        <v>-5.5</v>
      </c>
      <c r="Q43" s="433">
        <v>-6.8</v>
      </c>
      <c r="R43" s="433">
        <v>-8.9</v>
      </c>
      <c r="S43" s="433">
        <v>-5.7</v>
      </c>
      <c r="T43" s="433">
        <v>-3.9</v>
      </c>
      <c r="U43" s="400">
        <v>0.2</v>
      </c>
      <c r="V43" s="404">
        <v>0</v>
      </c>
      <c r="W43" s="404">
        <v>-1.9</v>
      </c>
      <c r="X43" s="577">
        <v>0</v>
      </c>
      <c r="Y43" s="576">
        <v>-2.4</v>
      </c>
      <c r="Z43" s="605">
        <v>-0.1</v>
      </c>
      <c r="AA43" s="630">
        <v>-0.4</v>
      </c>
      <c r="AB43" s="600">
        <v>-18.4</v>
      </c>
      <c r="AC43" s="591">
        <v>-37.3</v>
      </c>
      <c r="AD43" s="578">
        <v>-46.2</v>
      </c>
      <c r="AE43" s="577">
        <v>-38.3</v>
      </c>
      <c r="AF43" s="577">
        <v>-24.4</v>
      </c>
      <c r="AG43" s="577">
        <v>-31.3</v>
      </c>
      <c r="AH43" s="577">
        <v>-6.8</v>
      </c>
      <c r="AI43" s="573"/>
      <c r="AJ43" s="582"/>
      <c r="AK43" s="598">
        <v>2.3</v>
      </c>
      <c r="AL43" s="450">
        <v>3.9</v>
      </c>
      <c r="AM43" s="450">
        <v>1.3</v>
      </c>
      <c r="AN43" s="635"/>
      <c r="AO43" s="636"/>
      <c r="AP43" s="400">
        <v>-2.3</v>
      </c>
      <c r="AQ43" s="404">
        <v>2</v>
      </c>
      <c r="AR43" s="404">
        <v>-3</v>
      </c>
      <c r="AS43" s="400">
        <v>1.5</v>
      </c>
      <c r="AT43" s="400">
        <v>1.1</v>
      </c>
      <c r="AU43" s="400">
        <v>-0.5</v>
      </c>
      <c r="AV43" s="414">
        <v>-1.6</v>
      </c>
      <c r="AW43" s="402">
        <v>0.2</v>
      </c>
      <c r="AX43" s="400" t="s">
        <v>202</v>
      </c>
      <c r="AY43" s="389" t="s">
        <v>170</v>
      </c>
      <c r="AZ43" s="389" t="s">
        <v>170</v>
      </c>
      <c r="BA43" s="605">
        <v>-11.5</v>
      </c>
      <c r="BB43" s="605">
        <v>-8.4</v>
      </c>
      <c r="BC43" s="605">
        <v>2.1</v>
      </c>
      <c r="BD43" s="400">
        <v>-36</v>
      </c>
      <c r="BE43" s="400">
        <v>-41</v>
      </c>
      <c r="BF43" s="414" t="s">
        <v>2</v>
      </c>
      <c r="BG43" s="578">
        <v>-2.1</v>
      </c>
      <c r="BH43" s="637">
        <v>8</v>
      </c>
      <c r="BI43" s="619">
        <v>10</v>
      </c>
      <c r="BJ43" s="619">
        <v>6</v>
      </c>
      <c r="BK43" s="620">
        <v>-2</v>
      </c>
      <c r="BL43" s="619">
        <v>2</v>
      </c>
      <c r="BM43" s="619">
        <v>0</v>
      </c>
      <c r="BN43" s="591">
        <v>5</v>
      </c>
      <c r="BO43" s="591">
        <v>-77.5</v>
      </c>
      <c r="BP43" s="591">
        <v>0</v>
      </c>
      <c r="BQ43" s="591">
        <v>12.4</v>
      </c>
      <c r="BR43" s="591">
        <v>-1</v>
      </c>
      <c r="BS43" s="591">
        <v>-67.2</v>
      </c>
      <c r="BT43" s="592">
        <v>-19.4</v>
      </c>
      <c r="BU43" s="1030"/>
    </row>
    <row r="44" spans="1:73" s="432" customFormat="1" ht="12" customHeight="1">
      <c r="A44" s="440" t="s">
        <v>171</v>
      </c>
      <c r="B44" s="573">
        <v>-4.7</v>
      </c>
      <c r="C44" s="389">
        <v>-2.5</v>
      </c>
      <c r="D44" s="389">
        <v>-1.9</v>
      </c>
      <c r="E44" s="389">
        <v>0.6</v>
      </c>
      <c r="F44" s="389">
        <v>11.8</v>
      </c>
      <c r="G44" s="389">
        <v>-0.1</v>
      </c>
      <c r="H44" s="389">
        <v>9.3</v>
      </c>
      <c r="I44" s="389">
        <v>-0.4</v>
      </c>
      <c r="J44" s="596">
        <v>8.4</v>
      </c>
      <c r="K44" s="596">
        <v>9.1</v>
      </c>
      <c r="L44" s="610">
        <v>1.5</v>
      </c>
      <c r="M44" s="634">
        <v>-4.3</v>
      </c>
      <c r="N44" s="575">
        <v>-8.5</v>
      </c>
      <c r="O44" s="578">
        <v>-10.2</v>
      </c>
      <c r="P44" s="402">
        <v>-4.8</v>
      </c>
      <c r="Q44" s="433">
        <v>-5.6</v>
      </c>
      <c r="R44" s="433">
        <v>-7.8</v>
      </c>
      <c r="S44" s="433">
        <v>-4.3</v>
      </c>
      <c r="T44" s="596">
        <v>-3.7</v>
      </c>
      <c r="U44" s="400">
        <v>-0.1</v>
      </c>
      <c r="V44" s="404">
        <v>0</v>
      </c>
      <c r="W44" s="400">
        <v>-2.1</v>
      </c>
      <c r="X44" s="577">
        <v>0.1</v>
      </c>
      <c r="Y44" s="578">
        <v>-2.3</v>
      </c>
      <c r="Z44" s="404">
        <v>0.1</v>
      </c>
      <c r="AA44" s="599">
        <v>-0.1</v>
      </c>
      <c r="AB44" s="600">
        <v>-46</v>
      </c>
      <c r="AC44" s="591">
        <v>-35.2</v>
      </c>
      <c r="AD44" s="578">
        <v>-47.9</v>
      </c>
      <c r="AE44" s="577">
        <v>-37</v>
      </c>
      <c r="AF44" s="577">
        <v>46.4</v>
      </c>
      <c r="AG44" s="577">
        <v>68.6</v>
      </c>
      <c r="AH44" s="577">
        <v>9.6</v>
      </c>
      <c r="AI44" s="573">
        <v>0.7</v>
      </c>
      <c r="AJ44" s="582">
        <v>-2</v>
      </c>
      <c r="AK44" s="598">
        <v>7.1</v>
      </c>
      <c r="AL44" s="450">
        <v>0.3</v>
      </c>
      <c r="AM44" s="450">
        <v>17</v>
      </c>
      <c r="AN44" s="596">
        <v>-3.4</v>
      </c>
      <c r="AO44" s="576">
        <v>-4</v>
      </c>
      <c r="AP44" s="400">
        <v>6.5</v>
      </c>
      <c r="AQ44" s="404">
        <v>10.1</v>
      </c>
      <c r="AR44" s="404">
        <v>5.3</v>
      </c>
      <c r="AS44" s="400">
        <v>1.8</v>
      </c>
      <c r="AT44" s="400">
        <v>2.1</v>
      </c>
      <c r="AU44" s="400">
        <v>-0.6</v>
      </c>
      <c r="AV44" s="414">
        <v>-3.3</v>
      </c>
      <c r="AW44" s="402">
        <v>-0.3</v>
      </c>
      <c r="AX44" s="400" t="s">
        <v>202</v>
      </c>
      <c r="AY44" s="638">
        <v>-3.6</v>
      </c>
      <c r="AZ44" s="639">
        <v>-8.3</v>
      </c>
      <c r="BA44" s="591">
        <v>-3.5</v>
      </c>
      <c r="BB44" s="605">
        <v>-16.5</v>
      </c>
      <c r="BC44" s="605">
        <v>16</v>
      </c>
      <c r="BD44" s="433">
        <v>-30.6</v>
      </c>
      <c r="BE44" s="433">
        <v>-36.8</v>
      </c>
      <c r="BF44" s="414">
        <v>469</v>
      </c>
      <c r="BG44" s="402">
        <v>-0.9</v>
      </c>
      <c r="BH44" s="420">
        <v>-2</v>
      </c>
      <c r="BI44" s="421">
        <v>-2</v>
      </c>
      <c r="BJ44" s="619">
        <v>-2</v>
      </c>
      <c r="BK44" s="620">
        <v>0</v>
      </c>
      <c r="BL44" s="421">
        <v>-1</v>
      </c>
      <c r="BM44" s="421">
        <v>-1</v>
      </c>
      <c r="BN44" s="591">
        <v>-20.9</v>
      </c>
      <c r="BO44" s="591">
        <v>-98.4</v>
      </c>
      <c r="BP44" s="591">
        <v>-69.7</v>
      </c>
      <c r="BQ44" s="591">
        <v>-17.1</v>
      </c>
      <c r="BR44" s="591">
        <v>-17.9</v>
      </c>
      <c r="BS44" s="591">
        <v>-94.2</v>
      </c>
      <c r="BT44" s="626">
        <v>-55</v>
      </c>
      <c r="BU44" s="1031"/>
    </row>
    <row r="45" spans="1:73" s="609" customFormat="1" ht="12" customHeight="1">
      <c r="A45" s="391" t="s">
        <v>172</v>
      </c>
      <c r="B45" s="593">
        <v>3.3</v>
      </c>
      <c r="C45" s="594">
        <v>6.3</v>
      </c>
      <c r="D45" s="594">
        <v>-2.3</v>
      </c>
      <c r="E45" s="594">
        <v>0.6</v>
      </c>
      <c r="F45" s="389">
        <v>3.4</v>
      </c>
      <c r="G45" s="594">
        <v>-1.8</v>
      </c>
      <c r="H45" s="640">
        <v>2.2</v>
      </c>
      <c r="I45" s="594">
        <v>-1.9</v>
      </c>
      <c r="J45" s="596">
        <v>12</v>
      </c>
      <c r="K45" s="596">
        <v>11.1</v>
      </c>
      <c r="L45" s="641"/>
      <c r="M45" s="597">
        <v>-3</v>
      </c>
      <c r="N45" s="598">
        <v>-10.6</v>
      </c>
      <c r="O45" s="402">
        <v>-12.8</v>
      </c>
      <c r="P45" s="402">
        <v>-5.5</v>
      </c>
      <c r="Q45" s="433">
        <v>-7.2</v>
      </c>
      <c r="R45" s="433">
        <v>-10.6</v>
      </c>
      <c r="S45" s="433">
        <v>-5.2</v>
      </c>
      <c r="T45" s="433">
        <v>-3.9</v>
      </c>
      <c r="U45" s="400">
        <v>-0.4</v>
      </c>
      <c r="V45" s="404">
        <v>-0.1</v>
      </c>
      <c r="W45" s="404">
        <v>-2.2</v>
      </c>
      <c r="X45" s="577">
        <v>-0.1</v>
      </c>
      <c r="Y45" s="576">
        <v>-2.2</v>
      </c>
      <c r="Z45" s="404">
        <v>-0.8</v>
      </c>
      <c r="AA45" s="599">
        <v>0</v>
      </c>
      <c r="AB45" s="600">
        <v>4</v>
      </c>
      <c r="AC45" s="591">
        <v>-24.6</v>
      </c>
      <c r="AD45" s="578">
        <v>-17.9</v>
      </c>
      <c r="AE45" s="577">
        <v>-27.1</v>
      </c>
      <c r="AF45" s="577">
        <v>-0.3</v>
      </c>
      <c r="AG45" s="577">
        <v>13.2</v>
      </c>
      <c r="AH45" s="577">
        <v>8.6</v>
      </c>
      <c r="AI45" s="380"/>
      <c r="AJ45" s="558"/>
      <c r="AK45" s="598">
        <v>-3.8</v>
      </c>
      <c r="AL45" s="450">
        <v>17.1</v>
      </c>
      <c r="AM45" s="450">
        <v>-16.8</v>
      </c>
      <c r="AN45" s="350"/>
      <c r="AO45" s="553"/>
      <c r="AP45" s="400">
        <v>2.4</v>
      </c>
      <c r="AQ45" s="404">
        <v>-2.4</v>
      </c>
      <c r="AR45" s="404">
        <v>2.6</v>
      </c>
      <c r="AS45" s="400">
        <v>1.5</v>
      </c>
      <c r="AT45" s="400">
        <v>2.2</v>
      </c>
      <c r="AU45" s="400">
        <v>-1.4</v>
      </c>
      <c r="AV45" s="414">
        <v>-1.8</v>
      </c>
      <c r="AW45" s="402">
        <v>0.2</v>
      </c>
      <c r="AX45" s="642">
        <v>-3.9</v>
      </c>
      <c r="AY45" s="643"/>
      <c r="AZ45" s="553"/>
      <c r="BA45" s="591">
        <v>-14.3</v>
      </c>
      <c r="BB45" s="605">
        <v>-11.3</v>
      </c>
      <c r="BC45" s="605">
        <v>0.8</v>
      </c>
      <c r="BD45" s="400">
        <v>-23.2</v>
      </c>
      <c r="BE45" s="400">
        <v>-35.5</v>
      </c>
      <c r="BF45" s="414" t="s">
        <v>2</v>
      </c>
      <c r="BG45" s="402">
        <v>-2.1</v>
      </c>
      <c r="BH45" s="606">
        <v>2</v>
      </c>
      <c r="BI45" s="607">
        <v>3</v>
      </c>
      <c r="BJ45" s="637">
        <v>1</v>
      </c>
      <c r="BK45" s="644">
        <v>0</v>
      </c>
      <c r="BL45" s="607">
        <v>0</v>
      </c>
      <c r="BM45" s="607">
        <v>2</v>
      </c>
      <c r="BN45" s="591">
        <v>-16.2</v>
      </c>
      <c r="BO45" s="591">
        <v>-88</v>
      </c>
      <c r="BP45" s="591">
        <v>-50</v>
      </c>
      <c r="BQ45" s="591">
        <v>-13.8</v>
      </c>
      <c r="BR45" s="591">
        <v>-11.7</v>
      </c>
      <c r="BS45" s="591">
        <v>-71.1</v>
      </c>
      <c r="BT45" s="592">
        <v>-46.8</v>
      </c>
      <c r="BU45" s="1032"/>
    </row>
    <row r="46" spans="1:72" s="546" customFormat="1" ht="12" customHeight="1">
      <c r="A46" s="440" t="s">
        <v>173</v>
      </c>
      <c r="B46" s="593">
        <v>-3.2</v>
      </c>
      <c r="C46" s="594">
        <v>-0.8</v>
      </c>
      <c r="D46" s="594">
        <v>-2.1</v>
      </c>
      <c r="E46" s="594">
        <v>0.1</v>
      </c>
      <c r="F46" s="595">
        <v>5.2</v>
      </c>
      <c r="G46" s="594">
        <v>-0.3</v>
      </c>
      <c r="H46" s="594">
        <v>6.3</v>
      </c>
      <c r="I46" s="594">
        <v>-1</v>
      </c>
      <c r="J46" s="596">
        <v>10.4</v>
      </c>
      <c r="K46" s="596">
        <v>11.1</v>
      </c>
      <c r="L46" s="610"/>
      <c r="M46" s="597">
        <v>14.4</v>
      </c>
      <c r="N46" s="598">
        <v>-10.4</v>
      </c>
      <c r="O46" s="402">
        <v>-11.7</v>
      </c>
      <c r="P46" s="402">
        <v>-7.2</v>
      </c>
      <c r="Q46" s="433">
        <v>-9.7</v>
      </c>
      <c r="R46" s="433">
        <v>-11.8</v>
      </c>
      <c r="S46" s="433">
        <v>-8.3</v>
      </c>
      <c r="T46" s="433">
        <v>-4.2</v>
      </c>
      <c r="U46" s="400">
        <v>-0.2</v>
      </c>
      <c r="V46" s="404">
        <v>-0.1</v>
      </c>
      <c r="W46" s="404">
        <v>-1.9</v>
      </c>
      <c r="X46" s="577">
        <v>-0.2</v>
      </c>
      <c r="Y46" s="576">
        <v>-1.7</v>
      </c>
      <c r="Z46" s="404">
        <v>0</v>
      </c>
      <c r="AA46" s="599">
        <v>-0.1</v>
      </c>
      <c r="AB46" s="600">
        <v>-20.9</v>
      </c>
      <c r="AC46" s="591">
        <v>-19.4</v>
      </c>
      <c r="AD46" s="601">
        <v>-33.4</v>
      </c>
      <c r="AE46" s="602">
        <v>-19.1</v>
      </c>
      <c r="AF46" s="577">
        <v>30.3</v>
      </c>
      <c r="AG46" s="577">
        <v>49.8</v>
      </c>
      <c r="AH46" s="577">
        <v>9</v>
      </c>
      <c r="AI46" s="573"/>
      <c r="AJ46" s="582"/>
      <c r="AK46" s="598">
        <v>-7.4</v>
      </c>
      <c r="AL46" s="450">
        <v>-8.8</v>
      </c>
      <c r="AM46" s="450">
        <v>-8.5</v>
      </c>
      <c r="AN46" s="596"/>
      <c r="AO46" s="576"/>
      <c r="AP46" s="604">
        <v>5.4</v>
      </c>
      <c r="AQ46" s="404">
        <v>4.8</v>
      </c>
      <c r="AR46" s="404">
        <v>-1.2</v>
      </c>
      <c r="AS46" s="400">
        <v>2.6</v>
      </c>
      <c r="AT46" s="400">
        <v>1.5</v>
      </c>
      <c r="AU46" s="400">
        <v>0.1</v>
      </c>
      <c r="AV46" s="414">
        <v>-2.7</v>
      </c>
      <c r="AW46" s="402">
        <v>-0.2</v>
      </c>
      <c r="AX46" s="400">
        <v>-5.2</v>
      </c>
      <c r="AY46" s="389" t="s">
        <v>174</v>
      </c>
      <c r="AZ46" s="389" t="s">
        <v>174</v>
      </c>
      <c r="BA46" s="645">
        <v>-14.2</v>
      </c>
      <c r="BB46" s="605">
        <v>2.1</v>
      </c>
      <c r="BC46" s="605">
        <v>1.2</v>
      </c>
      <c r="BD46" s="400">
        <v>-6.3</v>
      </c>
      <c r="BE46" s="400">
        <v>-16.7</v>
      </c>
      <c r="BF46" s="414" t="s">
        <v>2</v>
      </c>
      <c r="BG46" s="402">
        <v>-3.2</v>
      </c>
      <c r="BH46" s="606">
        <v>-5</v>
      </c>
      <c r="BI46" s="607">
        <v>-3</v>
      </c>
      <c r="BJ46" s="420">
        <v>2</v>
      </c>
      <c r="BK46" s="422">
        <v>1</v>
      </c>
      <c r="BL46" s="607">
        <v>1</v>
      </c>
      <c r="BM46" s="607">
        <v>-3</v>
      </c>
      <c r="BN46" s="591">
        <v>-11.6</v>
      </c>
      <c r="BO46" s="591">
        <v>-81.6</v>
      </c>
      <c r="BP46" s="591">
        <v>-57.1</v>
      </c>
      <c r="BQ46" s="591">
        <v>-9.8</v>
      </c>
      <c r="BR46" s="591">
        <v>-11.3</v>
      </c>
      <c r="BS46" s="591">
        <v>20.6</v>
      </c>
      <c r="BT46" s="592">
        <v>-14.7</v>
      </c>
    </row>
    <row r="47" spans="1:72" s="546" customFormat="1" ht="12" customHeight="1">
      <c r="A47" s="391" t="s">
        <v>274</v>
      </c>
      <c r="B47" s="593">
        <v>-3.4</v>
      </c>
      <c r="C47" s="594">
        <v>-1</v>
      </c>
      <c r="D47" s="594">
        <v>-1.7</v>
      </c>
      <c r="E47" s="594">
        <v>0.1</v>
      </c>
      <c r="F47" s="595">
        <v>-4.2</v>
      </c>
      <c r="G47" s="594">
        <v>-4.8</v>
      </c>
      <c r="H47" s="594">
        <v>-4.4</v>
      </c>
      <c r="I47" s="594">
        <v>-4.7</v>
      </c>
      <c r="J47" s="596">
        <v>10.2</v>
      </c>
      <c r="K47" s="596">
        <v>11.4</v>
      </c>
      <c r="L47" s="610">
        <v>1.1</v>
      </c>
      <c r="M47" s="597">
        <v>19.3</v>
      </c>
      <c r="N47" s="575">
        <v>-5.4</v>
      </c>
      <c r="O47" s="578">
        <v>-5.5</v>
      </c>
      <c r="P47" s="402">
        <v>-5.2</v>
      </c>
      <c r="Q47" s="433">
        <v>-4.6</v>
      </c>
      <c r="R47" s="433">
        <v>-5.1</v>
      </c>
      <c r="S47" s="433">
        <v>-4.3</v>
      </c>
      <c r="T47" s="596">
        <v>-3.3</v>
      </c>
      <c r="U47" s="400">
        <v>-0.1</v>
      </c>
      <c r="V47" s="404">
        <v>-0.2</v>
      </c>
      <c r="W47" s="404">
        <v>-1.9</v>
      </c>
      <c r="X47" s="577">
        <v>-0.1</v>
      </c>
      <c r="Y47" s="576">
        <v>-1.3</v>
      </c>
      <c r="Z47" s="605">
        <v>0.1</v>
      </c>
      <c r="AA47" s="599">
        <v>0</v>
      </c>
      <c r="AB47" s="600">
        <v>-9.8</v>
      </c>
      <c r="AC47" s="591">
        <v>-21.7</v>
      </c>
      <c r="AD47" s="601">
        <v>-24.8</v>
      </c>
      <c r="AE47" s="602">
        <v>-15.7</v>
      </c>
      <c r="AF47" s="577">
        <v>-0.6</v>
      </c>
      <c r="AG47" s="577">
        <v>31.8</v>
      </c>
      <c r="AH47" s="577">
        <v>18.9</v>
      </c>
      <c r="AI47" s="573">
        <v>0.9</v>
      </c>
      <c r="AJ47" s="582">
        <v>-1.7</v>
      </c>
      <c r="AK47" s="598">
        <v>15.4</v>
      </c>
      <c r="AL47" s="450">
        <v>13.7</v>
      </c>
      <c r="AM47" s="450">
        <v>17.1</v>
      </c>
      <c r="AN47" s="596">
        <v>-3.6</v>
      </c>
      <c r="AO47" s="576">
        <v>-2.4</v>
      </c>
      <c r="AP47" s="646">
        <v>-1.2</v>
      </c>
      <c r="AQ47" s="404">
        <v>-0.2</v>
      </c>
      <c r="AR47" s="445">
        <v>-1.6</v>
      </c>
      <c r="AS47" s="400">
        <v>2.6</v>
      </c>
      <c r="AT47" s="400">
        <v>2.4</v>
      </c>
      <c r="AU47" s="400">
        <v>-0.2</v>
      </c>
      <c r="AV47" s="414">
        <v>-4.8</v>
      </c>
      <c r="AW47" s="402">
        <v>-0.7</v>
      </c>
      <c r="AX47" s="450">
        <v>-4.9</v>
      </c>
      <c r="AY47" s="647">
        <v>-2.8</v>
      </c>
      <c r="AZ47" s="648">
        <v>-2.5</v>
      </c>
      <c r="BA47" s="645">
        <v>-13.6</v>
      </c>
      <c r="BB47" s="605">
        <v>22.1</v>
      </c>
      <c r="BC47" s="605">
        <v>0.5</v>
      </c>
      <c r="BD47" s="400">
        <v>12</v>
      </c>
      <c r="BE47" s="400">
        <v>-5.5</v>
      </c>
      <c r="BF47" s="414" t="s">
        <v>2</v>
      </c>
      <c r="BG47" s="402">
        <v>-3.7</v>
      </c>
      <c r="BH47" s="606">
        <v>4</v>
      </c>
      <c r="BI47" s="607">
        <v>9</v>
      </c>
      <c r="BJ47" s="606">
        <v>-2</v>
      </c>
      <c r="BK47" s="608">
        <v>0</v>
      </c>
      <c r="BL47" s="607">
        <v>6</v>
      </c>
      <c r="BM47" s="607">
        <v>-2</v>
      </c>
      <c r="BN47" s="591">
        <v>-23.6</v>
      </c>
      <c r="BO47" s="591">
        <v>-47.7</v>
      </c>
      <c r="BP47" s="591">
        <v>-37.5</v>
      </c>
      <c r="BQ47" s="591">
        <v>-19</v>
      </c>
      <c r="BR47" s="591">
        <v>-16.5</v>
      </c>
      <c r="BS47" s="591">
        <v>-53.2</v>
      </c>
      <c r="BT47" s="592">
        <v>-33.7</v>
      </c>
    </row>
    <row r="48" spans="1:72" s="546" customFormat="1" ht="17.25" customHeight="1">
      <c r="A48" s="391" t="s">
        <v>205</v>
      </c>
      <c r="B48" s="430">
        <v>-5.4</v>
      </c>
      <c r="C48" s="389">
        <v>-3</v>
      </c>
      <c r="D48" s="389">
        <v>0</v>
      </c>
      <c r="E48" s="389">
        <v>1.5</v>
      </c>
      <c r="F48" s="573">
        <v>0.3</v>
      </c>
      <c r="G48" s="389">
        <v>-0.5</v>
      </c>
      <c r="H48" s="389">
        <v>1.8</v>
      </c>
      <c r="I48" s="389">
        <v>-0.4</v>
      </c>
      <c r="J48" s="596">
        <v>11.7</v>
      </c>
      <c r="K48" s="596">
        <v>12.6</v>
      </c>
      <c r="L48" s="649"/>
      <c r="M48" s="597">
        <v>19.4</v>
      </c>
      <c r="N48" s="575">
        <v>-6.4</v>
      </c>
      <c r="O48" s="578">
        <v>-7</v>
      </c>
      <c r="P48" s="402">
        <v>-5.2</v>
      </c>
      <c r="Q48" s="433">
        <v>-5.7</v>
      </c>
      <c r="R48" s="433">
        <v>-5.7</v>
      </c>
      <c r="S48" s="433">
        <v>-5.7</v>
      </c>
      <c r="T48" s="596">
        <v>-2.7</v>
      </c>
      <c r="U48" s="400">
        <v>-0.5</v>
      </c>
      <c r="V48" s="404">
        <v>-0.8</v>
      </c>
      <c r="W48" s="404">
        <v>-2</v>
      </c>
      <c r="X48" s="577">
        <v>-0.6</v>
      </c>
      <c r="Y48" s="576">
        <v>-1.3</v>
      </c>
      <c r="Z48" s="605">
        <v>0.1</v>
      </c>
      <c r="AA48" s="599">
        <v>-0.5</v>
      </c>
      <c r="AB48" s="600">
        <v>-26.3</v>
      </c>
      <c r="AC48" s="591">
        <v>-14.4</v>
      </c>
      <c r="AD48" s="578">
        <v>-6.3</v>
      </c>
      <c r="AE48" s="577">
        <v>-8.1</v>
      </c>
      <c r="AF48" s="577">
        <v>-16.6</v>
      </c>
      <c r="AG48" s="577">
        <v>-8.7</v>
      </c>
      <c r="AH48" s="577">
        <v>6.4</v>
      </c>
      <c r="AI48" s="573"/>
      <c r="AJ48" s="582"/>
      <c r="AK48" s="598">
        <v>-3.1</v>
      </c>
      <c r="AL48" s="450">
        <v>4.7</v>
      </c>
      <c r="AM48" s="450">
        <v>-11.8</v>
      </c>
      <c r="AN48" s="577"/>
      <c r="AO48" s="576"/>
      <c r="AP48" s="400">
        <v>6.2</v>
      </c>
      <c r="AQ48" s="404">
        <v>6.3</v>
      </c>
      <c r="AR48" s="404">
        <v>-3.5</v>
      </c>
      <c r="AS48" s="400">
        <v>4.3</v>
      </c>
      <c r="AT48" s="400">
        <v>4.5</v>
      </c>
      <c r="AU48" s="400">
        <v>1.1</v>
      </c>
      <c r="AV48" s="414">
        <v>-1.8</v>
      </c>
      <c r="AW48" s="402">
        <v>2.9</v>
      </c>
      <c r="AX48" s="454">
        <v>-8</v>
      </c>
      <c r="AY48" s="576"/>
      <c r="AZ48" s="577"/>
      <c r="BA48" s="645">
        <v>-8.3</v>
      </c>
      <c r="BB48" s="605">
        <v>10.3</v>
      </c>
      <c r="BC48" s="605">
        <v>7.8</v>
      </c>
      <c r="BD48" s="400">
        <v>40.9</v>
      </c>
      <c r="BE48" s="400">
        <v>8.9</v>
      </c>
      <c r="BF48" s="414" t="s">
        <v>2</v>
      </c>
      <c r="BG48" s="402">
        <v>-3.4</v>
      </c>
      <c r="BH48" s="619">
        <v>9</v>
      </c>
      <c r="BI48" s="620">
        <v>8</v>
      </c>
      <c r="BJ48" s="619">
        <v>9</v>
      </c>
      <c r="BK48" s="633">
        <v>4</v>
      </c>
      <c r="BL48" s="620">
        <v>8</v>
      </c>
      <c r="BM48" s="633">
        <v>7</v>
      </c>
      <c r="BN48" s="591">
        <v>-23</v>
      </c>
      <c r="BO48" s="591">
        <v>830.4</v>
      </c>
      <c r="BP48" s="591">
        <v>-44</v>
      </c>
      <c r="BQ48" s="591">
        <v>-19.3</v>
      </c>
      <c r="BR48" s="591">
        <v>-21.8</v>
      </c>
      <c r="BS48" s="591">
        <v>210.2</v>
      </c>
      <c r="BT48" s="592">
        <v>-37.3</v>
      </c>
    </row>
    <row r="49" spans="1:72" s="546" customFormat="1" ht="12" customHeight="1">
      <c r="A49" s="391" t="s">
        <v>206</v>
      </c>
      <c r="B49" s="593">
        <v>2.4</v>
      </c>
      <c r="C49" s="594">
        <v>4.6</v>
      </c>
      <c r="D49" s="594">
        <v>-3.5</v>
      </c>
      <c r="E49" s="594">
        <v>-2.2</v>
      </c>
      <c r="F49" s="595">
        <v>12.2</v>
      </c>
      <c r="G49" s="594">
        <v>1.3</v>
      </c>
      <c r="H49" s="594">
        <v>14.1</v>
      </c>
      <c r="I49" s="594">
        <v>1.5</v>
      </c>
      <c r="J49" s="596">
        <v>12.3</v>
      </c>
      <c r="K49" s="596">
        <v>13.1</v>
      </c>
      <c r="L49" s="649"/>
      <c r="M49" s="597">
        <v>19.9</v>
      </c>
      <c r="N49" s="575">
        <v>-6.1</v>
      </c>
      <c r="O49" s="578">
        <v>-6.5</v>
      </c>
      <c r="P49" s="402">
        <v>-5.3</v>
      </c>
      <c r="Q49" s="433">
        <v>-4</v>
      </c>
      <c r="R49" s="433">
        <v>-5.3</v>
      </c>
      <c r="S49" s="433">
        <v>-3.3</v>
      </c>
      <c r="T49" s="433">
        <v>-2.6</v>
      </c>
      <c r="U49" s="400">
        <v>0</v>
      </c>
      <c r="V49" s="404">
        <v>0.1</v>
      </c>
      <c r="W49" s="404">
        <v>-1.8</v>
      </c>
      <c r="X49" s="577">
        <v>0</v>
      </c>
      <c r="Y49" s="576">
        <v>-1.2</v>
      </c>
      <c r="Z49" s="605">
        <v>0.1</v>
      </c>
      <c r="AA49" s="599">
        <v>0.2</v>
      </c>
      <c r="AB49" s="600">
        <v>8.5</v>
      </c>
      <c r="AC49" s="591">
        <v>-11.8</v>
      </c>
      <c r="AD49" s="601">
        <v>-21.2</v>
      </c>
      <c r="AE49" s="602">
        <v>-9.3</v>
      </c>
      <c r="AF49" s="577">
        <v>21.4</v>
      </c>
      <c r="AG49" s="577">
        <v>34.8</v>
      </c>
      <c r="AH49" s="577">
        <v>6.8</v>
      </c>
      <c r="AI49" s="573"/>
      <c r="AJ49" s="582"/>
      <c r="AK49" s="598">
        <v>-3.8</v>
      </c>
      <c r="AL49" s="450">
        <v>3.7</v>
      </c>
      <c r="AM49" s="450">
        <v>-3.3</v>
      </c>
      <c r="AN49" s="602"/>
      <c r="AO49" s="611"/>
      <c r="AP49" s="604">
        <v>-0.4</v>
      </c>
      <c r="AQ49" s="404">
        <v>0.2</v>
      </c>
      <c r="AR49" s="404">
        <v>-1.5</v>
      </c>
      <c r="AS49" s="400">
        <v>-0.6</v>
      </c>
      <c r="AT49" s="400">
        <v>-0.2</v>
      </c>
      <c r="AU49" s="400">
        <v>1.6</v>
      </c>
      <c r="AV49" s="414">
        <v>0.3</v>
      </c>
      <c r="AW49" s="402">
        <v>-0.3</v>
      </c>
      <c r="AX49" s="454">
        <v>-6.1</v>
      </c>
      <c r="AY49" s="389"/>
      <c r="AZ49" s="389"/>
      <c r="BA49" s="645">
        <v>-4.6</v>
      </c>
      <c r="BB49" s="605">
        <v>62.7</v>
      </c>
      <c r="BC49" s="605">
        <v>-5.1</v>
      </c>
      <c r="BD49" s="400">
        <v>45.3</v>
      </c>
      <c r="BE49" s="400">
        <v>29.5</v>
      </c>
      <c r="BF49" s="414">
        <v>813.7</v>
      </c>
      <c r="BG49" s="402">
        <v>-3</v>
      </c>
      <c r="BH49" s="606">
        <v>1</v>
      </c>
      <c r="BI49" s="607">
        <v>0</v>
      </c>
      <c r="BJ49" s="607">
        <v>-3</v>
      </c>
      <c r="BK49" s="607">
        <v>0</v>
      </c>
      <c r="BL49" s="607">
        <v>6</v>
      </c>
      <c r="BM49" s="607">
        <v>4</v>
      </c>
      <c r="BN49" s="591">
        <v>-4.9</v>
      </c>
      <c r="BO49" s="591">
        <v>-64.6</v>
      </c>
      <c r="BP49" s="591">
        <v>-72.4</v>
      </c>
      <c r="BQ49" s="591">
        <v>-4.2</v>
      </c>
      <c r="BR49" s="591">
        <v>-17.2</v>
      </c>
      <c r="BS49" s="591">
        <v>-64.2</v>
      </c>
      <c r="BT49" s="592">
        <v>-61.4</v>
      </c>
    </row>
    <row r="50" spans="1:72" s="546" customFormat="1" ht="12" customHeight="1">
      <c r="A50" s="391" t="s">
        <v>176</v>
      </c>
      <c r="B50" s="593">
        <v>6.6</v>
      </c>
      <c r="C50" s="594">
        <v>8.6</v>
      </c>
      <c r="D50" s="594">
        <v>2.3</v>
      </c>
      <c r="E50" s="594">
        <v>3.6</v>
      </c>
      <c r="F50" s="595">
        <v>1.3</v>
      </c>
      <c r="G50" s="594">
        <v>0.4</v>
      </c>
      <c r="H50" s="594">
        <v>2.3</v>
      </c>
      <c r="I50" s="594">
        <v>0.3</v>
      </c>
      <c r="J50" s="596">
        <v>9.6</v>
      </c>
      <c r="K50" s="596">
        <v>12</v>
      </c>
      <c r="L50" s="650">
        <v>0.8</v>
      </c>
      <c r="M50" s="597">
        <v>22.8</v>
      </c>
      <c r="N50" s="575">
        <v>-5.3</v>
      </c>
      <c r="O50" s="578">
        <v>-5.2</v>
      </c>
      <c r="P50" s="402">
        <v>-5.5</v>
      </c>
      <c r="Q50" s="433">
        <v>-4.9</v>
      </c>
      <c r="R50" s="433">
        <v>-3.6</v>
      </c>
      <c r="S50" s="433">
        <v>-5.6</v>
      </c>
      <c r="T50" s="596">
        <v>-3</v>
      </c>
      <c r="U50" s="400">
        <v>0.4</v>
      </c>
      <c r="V50" s="404">
        <v>0.3</v>
      </c>
      <c r="W50" s="404">
        <v>-1.8</v>
      </c>
      <c r="X50" s="577">
        <v>0.3</v>
      </c>
      <c r="Y50" s="576">
        <v>-1.2</v>
      </c>
      <c r="Z50" s="605">
        <v>0.2</v>
      </c>
      <c r="AA50" s="599">
        <v>0.5</v>
      </c>
      <c r="AB50" s="600">
        <v>-2.4</v>
      </c>
      <c r="AC50" s="591">
        <v>3.7</v>
      </c>
      <c r="AD50" s="601">
        <v>-12.9</v>
      </c>
      <c r="AE50" s="602">
        <v>-2.4</v>
      </c>
      <c r="AF50" s="577">
        <v>69.9</v>
      </c>
      <c r="AG50" s="577">
        <v>84.3</v>
      </c>
      <c r="AH50" s="577">
        <v>6.6</v>
      </c>
      <c r="AI50" s="380">
        <v>0.4</v>
      </c>
      <c r="AJ50" s="558">
        <v>-2.3</v>
      </c>
      <c r="AK50" s="400">
        <v>5.4</v>
      </c>
      <c r="AL50" s="450">
        <v>2.7</v>
      </c>
      <c r="AM50" s="450">
        <v>11.1</v>
      </c>
      <c r="AN50" s="651">
        <v>-1.5</v>
      </c>
      <c r="AO50" s="651">
        <v>-1.1</v>
      </c>
      <c r="AP50" s="652">
        <v>4.7</v>
      </c>
      <c r="AQ50" s="653">
        <v>7.1</v>
      </c>
      <c r="AR50" s="653">
        <v>-4.8</v>
      </c>
      <c r="AS50" s="604">
        <v>1.2</v>
      </c>
      <c r="AT50" s="604">
        <v>2</v>
      </c>
      <c r="AU50" s="604">
        <v>-1.6</v>
      </c>
      <c r="AV50" s="654">
        <v>-5.5</v>
      </c>
      <c r="AW50" s="461">
        <v>-3</v>
      </c>
      <c r="AX50" s="460">
        <v>-5.1</v>
      </c>
      <c r="AY50" s="400"/>
      <c r="AZ50" s="402"/>
      <c r="BA50" s="655">
        <v>-1</v>
      </c>
      <c r="BB50" s="656">
        <v>24.9</v>
      </c>
      <c r="BC50" s="656">
        <v>10.1</v>
      </c>
      <c r="BD50" s="400">
        <v>43.5</v>
      </c>
      <c r="BE50" s="400">
        <v>20.6</v>
      </c>
      <c r="BF50" s="414" t="s">
        <v>2</v>
      </c>
      <c r="BG50" s="402">
        <f>(BG26/BG14-1)*100</f>
        <v>-1.9014818692447477</v>
      </c>
      <c r="BH50" s="606">
        <v>3</v>
      </c>
      <c r="BI50" s="607">
        <v>8</v>
      </c>
      <c r="BJ50" s="606">
        <v>-2</v>
      </c>
      <c r="BK50" s="608">
        <v>2</v>
      </c>
      <c r="BL50" s="607">
        <v>9</v>
      </c>
      <c r="BM50" s="607">
        <v>-1</v>
      </c>
      <c r="BN50" s="591">
        <v>-17.9</v>
      </c>
      <c r="BO50" s="591">
        <v>-88</v>
      </c>
      <c r="BP50" s="591">
        <v>-63.2</v>
      </c>
      <c r="BQ50" s="591">
        <v>-15.4</v>
      </c>
      <c r="BR50" s="591">
        <v>-14.5</v>
      </c>
      <c r="BS50" s="591">
        <v>-71.1</v>
      </c>
      <c r="BT50" s="592">
        <v>-61.2</v>
      </c>
    </row>
    <row r="51" spans="1:72" s="546" customFormat="1" ht="12" customHeight="1">
      <c r="A51" s="331" t="s">
        <v>164</v>
      </c>
      <c r="B51" s="657">
        <v>-3.2</v>
      </c>
      <c r="C51" s="603">
        <v>-1.7</v>
      </c>
      <c r="D51" s="603">
        <v>-3.7</v>
      </c>
      <c r="E51" s="603">
        <v>-2.3</v>
      </c>
      <c r="F51" s="658">
        <v>15.1</v>
      </c>
      <c r="G51" s="603">
        <v>1.6</v>
      </c>
      <c r="H51" s="603">
        <v>14.9</v>
      </c>
      <c r="I51" s="603">
        <v>0.8</v>
      </c>
      <c r="J51" s="596">
        <v>8.1</v>
      </c>
      <c r="K51" s="596">
        <v>9.6</v>
      </c>
      <c r="L51" s="649"/>
      <c r="M51" s="559">
        <v>19.7</v>
      </c>
      <c r="N51" s="659">
        <v>-4.7</v>
      </c>
      <c r="O51" s="356">
        <v>-5</v>
      </c>
      <c r="P51" s="356">
        <v>-3.9</v>
      </c>
      <c r="Q51" s="356">
        <v>-3.7</v>
      </c>
      <c r="R51" s="356">
        <v>-3.7</v>
      </c>
      <c r="S51" s="356">
        <v>-3.7</v>
      </c>
      <c r="T51" s="350">
        <f>-(100-97.9)</f>
        <v>-2.0999999999999943</v>
      </c>
      <c r="U51" s="400">
        <v>0.2</v>
      </c>
      <c r="V51" s="404">
        <v>-0.1</v>
      </c>
      <c r="W51" s="404">
        <v>-1.9</v>
      </c>
      <c r="X51" s="552">
        <v>-0.3</v>
      </c>
      <c r="Y51" s="553">
        <v>-1.5</v>
      </c>
      <c r="Z51" s="660">
        <v>0.5</v>
      </c>
      <c r="AA51" s="661">
        <v>-0.4</v>
      </c>
      <c r="AB51" s="662">
        <v>32.5</v>
      </c>
      <c r="AC51" s="564">
        <v>5</v>
      </c>
      <c r="AD51" s="663">
        <v>11.9</v>
      </c>
      <c r="AE51" s="568">
        <v>0.6</v>
      </c>
      <c r="AF51" s="552">
        <v>12</v>
      </c>
      <c r="AG51" s="552">
        <v>55.5</v>
      </c>
      <c r="AH51" s="552">
        <v>22.6</v>
      </c>
      <c r="AI51" s="573"/>
      <c r="AJ51" s="582"/>
      <c r="AK51" s="356">
        <v>4</v>
      </c>
      <c r="AL51" s="357">
        <v>-5.5</v>
      </c>
      <c r="AM51" s="357">
        <v>5.3</v>
      </c>
      <c r="AN51" s="611"/>
      <c r="AO51" s="611"/>
      <c r="AP51" s="604"/>
      <c r="AQ51" s="576"/>
      <c r="AR51" s="576"/>
      <c r="AS51" s="603">
        <v>1.3</v>
      </c>
      <c r="AT51" s="603">
        <v>1.4</v>
      </c>
      <c r="AU51" s="603">
        <v>0.6</v>
      </c>
      <c r="AV51" s="1028">
        <v>1.2</v>
      </c>
      <c r="AW51" s="402"/>
      <c r="AX51" s="400"/>
      <c r="AY51" s="404"/>
      <c r="AZ51" s="400"/>
      <c r="BA51" s="577"/>
      <c r="BB51" s="664">
        <v>25.8</v>
      </c>
      <c r="BC51" s="664">
        <v>0.9</v>
      </c>
      <c r="BD51" s="357">
        <v>40.4</v>
      </c>
      <c r="BE51" s="460">
        <v>24.2</v>
      </c>
      <c r="BF51" s="665">
        <v>1411.6</v>
      </c>
      <c r="BG51" s="356">
        <f>((BG27-BG15)/BG15)*100</f>
        <v>-1.5349132770877896</v>
      </c>
      <c r="BH51" s="666">
        <v>-3</v>
      </c>
      <c r="BI51" s="667">
        <v>-3</v>
      </c>
      <c r="BJ51" s="666">
        <v>2</v>
      </c>
      <c r="BK51" s="668">
        <v>-3</v>
      </c>
      <c r="BL51" s="667">
        <v>0</v>
      </c>
      <c r="BM51" s="667">
        <v>2</v>
      </c>
      <c r="BN51" s="591">
        <v>-13.2</v>
      </c>
      <c r="BO51" s="591">
        <v>-49.9</v>
      </c>
      <c r="BP51" s="591">
        <v>-33.3</v>
      </c>
      <c r="BQ51" s="591">
        <v>-10.6</v>
      </c>
      <c r="BR51" s="591">
        <v>-13.1</v>
      </c>
      <c r="BS51" s="591">
        <v>-48.2</v>
      </c>
      <c r="BT51" s="592">
        <v>-34.6</v>
      </c>
    </row>
    <row r="52" spans="1:72" s="609" customFormat="1" ht="12" customHeight="1">
      <c r="A52" s="331" t="s">
        <v>165</v>
      </c>
      <c r="B52" s="657"/>
      <c r="C52" s="603"/>
      <c r="D52" s="603"/>
      <c r="E52" s="603"/>
      <c r="F52" s="658"/>
      <c r="G52" s="603"/>
      <c r="H52" s="603"/>
      <c r="I52" s="603"/>
      <c r="J52" s="350">
        <v>7.3</v>
      </c>
      <c r="K52" s="350">
        <v>7.1</v>
      </c>
      <c r="L52" s="650"/>
      <c r="M52" s="559"/>
      <c r="N52" s="551"/>
      <c r="O52" s="554"/>
      <c r="P52" s="356"/>
      <c r="Q52" s="669"/>
      <c r="R52" s="669"/>
      <c r="S52" s="669"/>
      <c r="T52" s="350"/>
      <c r="U52" s="460">
        <v>-0.1</v>
      </c>
      <c r="V52" s="460">
        <v>0</v>
      </c>
      <c r="W52" s="460">
        <v>-1.6</v>
      </c>
      <c r="X52" s="552"/>
      <c r="Y52" s="553"/>
      <c r="Z52" s="664">
        <v>0.1</v>
      </c>
      <c r="AA52" s="670"/>
      <c r="AB52" s="662"/>
      <c r="AC52" s="564"/>
      <c r="AD52" s="663"/>
      <c r="AE52" s="568"/>
      <c r="AF52" s="552"/>
      <c r="AG52" s="552"/>
      <c r="AH52" s="552"/>
      <c r="AI52" s="380"/>
      <c r="AJ52" s="558"/>
      <c r="AK52" s="357"/>
      <c r="AL52" s="357"/>
      <c r="AM52" s="357"/>
      <c r="AN52" s="651"/>
      <c r="AO52" s="651"/>
      <c r="AP52" s="569"/>
      <c r="AQ52" s="553"/>
      <c r="AR52" s="553"/>
      <c r="AS52" s="569"/>
      <c r="AT52" s="569"/>
      <c r="AU52" s="569"/>
      <c r="AV52" s="570"/>
      <c r="AW52" s="356"/>
      <c r="AX52" s="357"/>
      <c r="AY52" s="478"/>
      <c r="AZ52" s="496"/>
      <c r="BA52" s="552"/>
      <c r="BB52" s="664"/>
      <c r="BC52" s="664"/>
      <c r="BD52" s="357"/>
      <c r="BE52" s="357"/>
      <c r="BF52" s="342"/>
      <c r="BG52" s="356"/>
      <c r="BH52" s="666"/>
      <c r="BI52" s="667"/>
      <c r="BJ52" s="666"/>
      <c r="BK52" s="668"/>
      <c r="BL52" s="667"/>
      <c r="BM52" s="667"/>
      <c r="BN52" s="564">
        <v>2.7</v>
      </c>
      <c r="BO52" s="564">
        <v>-47.1</v>
      </c>
      <c r="BP52" s="564">
        <v>-22.7</v>
      </c>
      <c r="BQ52" s="564">
        <v>0</v>
      </c>
      <c r="BR52" s="564">
        <v>-15.1</v>
      </c>
      <c r="BS52" s="564">
        <v>-38.6</v>
      </c>
      <c r="BT52" s="565">
        <v>-30.1</v>
      </c>
    </row>
    <row r="53" spans="1:73" s="1035" customFormat="1" ht="34.5" customHeight="1" thickBot="1">
      <c r="A53" s="671" t="s">
        <v>207</v>
      </c>
      <c r="B53" s="672" t="s">
        <v>208</v>
      </c>
      <c r="C53" s="672"/>
      <c r="D53" s="672"/>
      <c r="E53" s="672"/>
      <c r="F53" s="673"/>
      <c r="G53" s="674"/>
      <c r="H53" s="674"/>
      <c r="I53" s="674"/>
      <c r="J53" s="674" t="s">
        <v>209</v>
      </c>
      <c r="K53" s="674"/>
      <c r="L53" s="675"/>
      <c r="M53" s="676" t="s">
        <v>282</v>
      </c>
      <c r="N53" s="677" t="s">
        <v>210</v>
      </c>
      <c r="O53" s="674"/>
      <c r="P53" s="674"/>
      <c r="Q53" s="674"/>
      <c r="R53" s="674"/>
      <c r="S53" s="674"/>
      <c r="T53" s="674"/>
      <c r="U53" s="674" t="s">
        <v>211</v>
      </c>
      <c r="V53" s="674"/>
      <c r="W53" s="674"/>
      <c r="X53" s="674"/>
      <c r="Y53" s="674"/>
      <c r="Z53" s="678" t="s">
        <v>212</v>
      </c>
      <c r="AA53" s="676" t="s">
        <v>283</v>
      </c>
      <c r="AB53" s="1352" t="s">
        <v>213</v>
      </c>
      <c r="AC53" s="1353"/>
      <c r="AD53" s="1353"/>
      <c r="AE53" s="1245"/>
      <c r="AF53" s="680" t="s">
        <v>214</v>
      </c>
      <c r="AG53" s="680"/>
      <c r="AH53" s="680"/>
      <c r="AI53" s="1357" t="s">
        <v>284</v>
      </c>
      <c r="AJ53" s="1359"/>
      <c r="AK53" s="1354" t="s">
        <v>215</v>
      </c>
      <c r="AL53" s="1355"/>
      <c r="AM53" s="1356"/>
      <c r="AN53" s="1357" t="s">
        <v>216</v>
      </c>
      <c r="AO53" s="1358"/>
      <c r="AP53" s="682" t="s">
        <v>217</v>
      </c>
      <c r="AQ53" s="674"/>
      <c r="AR53" s="674"/>
      <c r="AS53" s="680" t="s">
        <v>218</v>
      </c>
      <c r="AT53" s="674"/>
      <c r="AU53" s="674"/>
      <c r="AV53" s="683"/>
      <c r="AW53" s="681" t="s">
        <v>219</v>
      </c>
      <c r="AX53" s="684" t="s">
        <v>220</v>
      </c>
      <c r="AY53" s="1233" t="s">
        <v>221</v>
      </c>
      <c r="AZ53" s="1245"/>
      <c r="BA53" s="679" t="s">
        <v>285</v>
      </c>
      <c r="BB53" s="1233" t="s">
        <v>222</v>
      </c>
      <c r="BC53" s="1234"/>
      <c r="BD53" s="685" t="s">
        <v>223</v>
      </c>
      <c r="BE53" s="685"/>
      <c r="BF53" s="686"/>
      <c r="BG53" s="681" t="s">
        <v>224</v>
      </c>
      <c r="BH53" s="682" t="s">
        <v>225</v>
      </c>
      <c r="BI53" s="680"/>
      <c r="BJ53" s="682"/>
      <c r="BK53" s="680"/>
      <c r="BL53" s="680"/>
      <c r="BM53" s="687"/>
      <c r="BN53" s="688" t="s">
        <v>286</v>
      </c>
      <c r="BO53" s="685"/>
      <c r="BP53" s="689"/>
      <c r="BQ53" s="685"/>
      <c r="BR53" s="1233" t="s">
        <v>226</v>
      </c>
      <c r="BS53" s="1234"/>
      <c r="BT53" s="1235"/>
      <c r="BU53" s="1034"/>
    </row>
    <row r="54" spans="1:72" s="701" customFormat="1" ht="6" customHeight="1">
      <c r="A54" s="690"/>
      <c r="B54" s="691"/>
      <c r="C54" s="691"/>
      <c r="D54" s="691"/>
      <c r="E54" s="691"/>
      <c r="F54" s="691"/>
      <c r="G54" s="691"/>
      <c r="H54" s="691"/>
      <c r="I54" s="691"/>
      <c r="J54" s="691"/>
      <c r="K54" s="691"/>
      <c r="L54" s="691"/>
      <c r="M54" s="692"/>
      <c r="N54" s="693"/>
      <c r="O54" s="693"/>
      <c r="P54" s="693"/>
      <c r="Q54" s="693"/>
      <c r="R54" s="693"/>
      <c r="S54" s="693"/>
      <c r="T54" s="693"/>
      <c r="U54" s="694"/>
      <c r="V54" s="695"/>
      <c r="W54" s="696"/>
      <c r="X54" s="692"/>
      <c r="Y54" s="694"/>
      <c r="Z54" s="695"/>
      <c r="AA54" s="695"/>
      <c r="AB54" s="697"/>
      <c r="AC54" s="697"/>
      <c r="AD54" s="696"/>
      <c r="AE54" s="692"/>
      <c r="AF54" s="694"/>
      <c r="AG54" s="695"/>
      <c r="AH54" s="696"/>
      <c r="AI54" s="696"/>
      <c r="AJ54" s="696"/>
      <c r="AK54" s="692"/>
      <c r="AL54" s="694"/>
      <c r="AM54" s="698"/>
      <c r="AN54" s="699"/>
      <c r="AO54" s="700"/>
      <c r="AP54" s="700"/>
      <c r="AQ54" s="700"/>
      <c r="AR54" s="700"/>
      <c r="AS54" s="700"/>
      <c r="AT54" s="700"/>
      <c r="AU54" s="700"/>
      <c r="AV54" s="700"/>
      <c r="AW54" s="700"/>
      <c r="AX54" s="700"/>
      <c r="AY54" s="697"/>
      <c r="AZ54" s="697"/>
      <c r="BA54" s="697"/>
      <c r="BB54" s="697"/>
      <c r="BC54" s="697"/>
      <c r="BD54" s="700"/>
      <c r="BE54" s="699"/>
      <c r="BF54" s="699"/>
      <c r="BG54" s="700"/>
      <c r="BH54" s="697"/>
      <c r="BI54" s="697"/>
      <c r="BJ54" s="697"/>
      <c r="BK54" s="697"/>
      <c r="BL54" s="697"/>
      <c r="BM54" s="697"/>
      <c r="BN54" s="697"/>
      <c r="BO54" s="697"/>
      <c r="BP54" s="697"/>
      <c r="BQ54" s="697"/>
      <c r="BR54" s="697"/>
      <c r="BS54" s="697"/>
      <c r="BT54" s="697"/>
    </row>
    <row r="55" spans="1:72" ht="61.5" customHeight="1">
      <c r="A55" s="702"/>
      <c r="B55" s="1347" t="s">
        <v>287</v>
      </c>
      <c r="C55" s="1347"/>
      <c r="D55" s="1347"/>
      <c r="E55" s="1347"/>
      <c r="F55" s="1347"/>
      <c r="G55" s="1347"/>
      <c r="H55" s="1347"/>
      <c r="I55" s="1347"/>
      <c r="J55" s="1347"/>
      <c r="K55" s="1347"/>
      <c r="L55" s="1347"/>
      <c r="M55" s="1347"/>
      <c r="N55" s="1271" t="s">
        <v>227</v>
      </c>
      <c r="O55" s="1271"/>
      <c r="P55" s="1271"/>
      <c r="Q55" s="1271"/>
      <c r="R55" s="1271"/>
      <c r="S55" s="1271"/>
      <c r="T55" s="1271"/>
      <c r="U55" s="1271"/>
      <c r="V55" s="1271"/>
      <c r="W55" s="1271"/>
      <c r="X55" s="1271"/>
      <c r="Y55" s="1271"/>
      <c r="Z55" s="1271"/>
      <c r="AA55" s="1271"/>
      <c r="AB55" s="1271" t="s">
        <v>228</v>
      </c>
      <c r="AC55" s="1271"/>
      <c r="AD55" s="1271"/>
      <c r="AE55" s="1271"/>
      <c r="AF55" s="1271"/>
      <c r="AG55" s="1271"/>
      <c r="AH55" s="1271"/>
      <c r="AI55" s="1271"/>
      <c r="AJ55" s="1271"/>
      <c r="AK55" s="1351" t="s">
        <v>289</v>
      </c>
      <c r="AL55" s="1351"/>
      <c r="AM55" s="1351"/>
      <c r="AN55" s="1351"/>
      <c r="AO55" s="1351"/>
      <c r="AP55" s="1351"/>
      <c r="AQ55" s="1351"/>
      <c r="AR55" s="1351"/>
      <c r="AS55" s="1351"/>
      <c r="AT55" s="1351"/>
      <c r="AU55" s="1351"/>
      <c r="AV55" s="1351"/>
      <c r="AW55" s="1271" t="s">
        <v>229</v>
      </c>
      <c r="AX55" s="1271"/>
      <c r="AY55" s="1271"/>
      <c r="AZ55" s="1271"/>
      <c r="BA55" s="1271"/>
      <c r="BB55" s="1271"/>
      <c r="BC55" s="1271"/>
      <c r="BD55" s="1271"/>
      <c r="BE55" s="1271"/>
      <c r="BF55" s="1271"/>
      <c r="BG55" s="1364" t="s">
        <v>230</v>
      </c>
      <c r="BH55" s="1364"/>
      <c r="BI55" s="1364"/>
      <c r="BJ55" s="1364"/>
      <c r="BK55" s="1364"/>
      <c r="BL55" s="1364"/>
      <c r="BM55" s="1364"/>
      <c r="BN55" s="1364"/>
      <c r="BO55" s="1364"/>
      <c r="BP55" s="1364"/>
      <c r="BQ55" s="1364"/>
      <c r="BR55" s="1364"/>
      <c r="BS55" s="1364"/>
      <c r="BT55" s="1364"/>
    </row>
    <row r="56" spans="6:59" ht="10.5">
      <c r="F56" s="262" t="s">
        <v>288</v>
      </c>
      <c r="AK56" s="703"/>
      <c r="AL56" s="703"/>
      <c r="AM56" s="703"/>
      <c r="AN56" s="703"/>
      <c r="AO56" s="703"/>
      <c r="AP56" s="703"/>
      <c r="AQ56" s="703"/>
      <c r="AR56" s="703"/>
      <c r="AS56" s="703"/>
      <c r="AT56" s="703"/>
      <c r="AU56" s="703"/>
      <c r="AV56" s="703"/>
      <c r="AW56" s="1377" t="s">
        <v>231</v>
      </c>
      <c r="AX56" s="1377"/>
      <c r="AY56" s="1377"/>
      <c r="AZ56" s="1377"/>
      <c r="BA56" s="1377"/>
      <c r="BB56" s="1377"/>
      <c r="BC56" s="1377"/>
      <c r="BD56" s="1377"/>
      <c r="BE56" s="1377"/>
      <c r="BF56" s="1377"/>
      <c r="BG56" s="703"/>
    </row>
    <row r="60" ht="12.75" customHeight="1">
      <c r="J60" s="704"/>
    </row>
    <row r="61" ht="12.75" customHeight="1">
      <c r="J61" s="704"/>
    </row>
  </sheetData>
  <mergeCells count="165">
    <mergeCell ref="D13:E13"/>
    <mergeCell ref="B13:C13"/>
    <mergeCell ref="AW56:BF56"/>
    <mergeCell ref="AW3:AX3"/>
    <mergeCell ref="AW4:AX4"/>
    <mergeCell ref="AI4:AJ4"/>
    <mergeCell ref="AW29:AW30"/>
    <mergeCell ref="AY29:AY30"/>
    <mergeCell ref="AZ29:AZ30"/>
    <mergeCell ref="AX29:AX30"/>
    <mergeCell ref="BG55:BT55"/>
    <mergeCell ref="AW55:BF55"/>
    <mergeCell ref="BH3:BM3"/>
    <mergeCell ref="AY3:BC3"/>
    <mergeCell ref="BG29:BG30"/>
    <mergeCell ref="BA5:BA6"/>
    <mergeCell ref="BD29:BF30"/>
    <mergeCell ref="BH5:BI5"/>
    <mergeCell ref="BH4:BM4"/>
    <mergeCell ref="BD4:BF4"/>
    <mergeCell ref="AN53:AO53"/>
    <mergeCell ref="AI53:AJ53"/>
    <mergeCell ref="AI29:AI30"/>
    <mergeCell ref="X11:Y11"/>
    <mergeCell ref="X29:X30"/>
    <mergeCell ref="Y29:Y30"/>
    <mergeCell ref="AA29:AA30"/>
    <mergeCell ref="AH29:AH30"/>
    <mergeCell ref="X31:Y31"/>
    <mergeCell ref="V36:W36"/>
    <mergeCell ref="AK55:AV55"/>
    <mergeCell ref="V34:W34"/>
    <mergeCell ref="V35:W35"/>
    <mergeCell ref="N55:AA55"/>
    <mergeCell ref="X36:Y36"/>
    <mergeCell ref="X34:Y34"/>
    <mergeCell ref="X35:Y35"/>
    <mergeCell ref="AB53:AE53"/>
    <mergeCell ref="AK53:AM53"/>
    <mergeCell ref="V33:W33"/>
    <mergeCell ref="V32:W32"/>
    <mergeCell ref="X32:Y32"/>
    <mergeCell ref="X33:Y33"/>
    <mergeCell ref="B55:M55"/>
    <mergeCell ref="B17:C17"/>
    <mergeCell ref="B11:C11"/>
    <mergeCell ref="B25:C25"/>
    <mergeCell ref="B24:C24"/>
    <mergeCell ref="B21:C21"/>
    <mergeCell ref="B22:C22"/>
    <mergeCell ref="B14:C14"/>
    <mergeCell ref="B19:C19"/>
    <mergeCell ref="B20:C20"/>
    <mergeCell ref="BN3:BT3"/>
    <mergeCell ref="BR4:BT4"/>
    <mergeCell ref="BO5:BO6"/>
    <mergeCell ref="BP5:BP6"/>
    <mergeCell ref="BS5:BS6"/>
    <mergeCell ref="BQ5:BQ6"/>
    <mergeCell ref="BR5:BR6"/>
    <mergeCell ref="BN5:BN6"/>
    <mergeCell ref="BN4:BQ4"/>
    <mergeCell ref="X6:Y6"/>
    <mergeCell ref="AZ5:AZ6"/>
    <mergeCell ref="AX5:AX6"/>
    <mergeCell ref="Z4:Z5"/>
    <mergeCell ref="AK5:AM5"/>
    <mergeCell ref="AO5:AO6"/>
    <mergeCell ref="AW5:AW6"/>
    <mergeCell ref="AS5:AV5"/>
    <mergeCell ref="AS4:AV4"/>
    <mergeCell ref="AK4:AM4"/>
    <mergeCell ref="N3:T3"/>
    <mergeCell ref="N5:P5"/>
    <mergeCell ref="T4:T5"/>
    <mergeCell ref="BD3:BF3"/>
    <mergeCell ref="BD5:BF5"/>
    <mergeCell ref="AB4:AC4"/>
    <mergeCell ref="AP5:AR5"/>
    <mergeCell ref="AP4:AR4"/>
    <mergeCell ref="U4:Y4"/>
    <mergeCell ref="V5:Y5"/>
    <mergeCell ref="K6:L6"/>
    <mergeCell ref="Q5:S5"/>
    <mergeCell ref="A3:A6"/>
    <mergeCell ref="F5:G5"/>
    <mergeCell ref="B5:E5"/>
    <mergeCell ref="M4:M5"/>
    <mergeCell ref="H5:I5"/>
    <mergeCell ref="J4:L4"/>
    <mergeCell ref="J5:K5"/>
    <mergeCell ref="N4:S4"/>
    <mergeCell ref="B12:C12"/>
    <mergeCell ref="B8:C8"/>
    <mergeCell ref="B9:C9"/>
    <mergeCell ref="D12:E12"/>
    <mergeCell ref="D9:E9"/>
    <mergeCell ref="B10:C10"/>
    <mergeCell ref="D10:E10"/>
    <mergeCell ref="D8:E8"/>
    <mergeCell ref="D11:E11"/>
    <mergeCell ref="D20:E20"/>
    <mergeCell ref="D18:E18"/>
    <mergeCell ref="D21:E21"/>
    <mergeCell ref="D24:E24"/>
    <mergeCell ref="D23:E23"/>
    <mergeCell ref="B28:C28"/>
    <mergeCell ref="D22:E22"/>
    <mergeCell ref="D28:E28"/>
    <mergeCell ref="D25:E25"/>
    <mergeCell ref="B27:C27"/>
    <mergeCell ref="D27:E27"/>
    <mergeCell ref="B16:C16"/>
    <mergeCell ref="B15:C15"/>
    <mergeCell ref="B18:C18"/>
    <mergeCell ref="B23:C23"/>
    <mergeCell ref="D17:E17"/>
    <mergeCell ref="D19:E19"/>
    <mergeCell ref="D16:E16"/>
    <mergeCell ref="D14:E14"/>
    <mergeCell ref="D15:E15"/>
    <mergeCell ref="F30:I30"/>
    <mergeCell ref="AB55:AJ55"/>
    <mergeCell ref="M29:M30"/>
    <mergeCell ref="U29:U30"/>
    <mergeCell ref="T29:T30"/>
    <mergeCell ref="Z29:Z30"/>
    <mergeCell ref="V29:V30"/>
    <mergeCell ref="W29:W30"/>
    <mergeCell ref="AJ29:AJ30"/>
    <mergeCell ref="V31:W31"/>
    <mergeCell ref="X8:Y8"/>
    <mergeCell ref="X12:Y12"/>
    <mergeCell ref="X9:Y9"/>
    <mergeCell ref="V8:W8"/>
    <mergeCell ref="V9:W9"/>
    <mergeCell ref="X10:Y10"/>
    <mergeCell ref="V10:W10"/>
    <mergeCell ref="V12:W12"/>
    <mergeCell ref="AY53:AZ53"/>
    <mergeCell ref="U3:AA3"/>
    <mergeCell ref="AK3:AO3"/>
    <mergeCell ref="AN5:AN6"/>
    <mergeCell ref="AB3:AJ3"/>
    <mergeCell ref="AN4:AO4"/>
    <mergeCell ref="AD4:AE4"/>
    <mergeCell ref="AI5:AJ5"/>
    <mergeCell ref="AF5:AH5"/>
    <mergeCell ref="AF4:AH4"/>
    <mergeCell ref="BR53:BT53"/>
    <mergeCell ref="BT5:BT6"/>
    <mergeCell ref="BA29:BC30"/>
    <mergeCell ref="BB53:BC53"/>
    <mergeCell ref="BG5:BG6"/>
    <mergeCell ref="BH29:BM29"/>
    <mergeCell ref="BA4:BC4"/>
    <mergeCell ref="BB5:BB6"/>
    <mergeCell ref="BC5:BC6"/>
    <mergeCell ref="B26:C26"/>
    <mergeCell ref="D26:E26"/>
    <mergeCell ref="AA4:AA5"/>
    <mergeCell ref="AY4:AZ4"/>
    <mergeCell ref="AY5:AY6"/>
    <mergeCell ref="V6:W6"/>
    <mergeCell ref="V11:W11"/>
  </mergeCells>
  <printOptions/>
  <pageMargins left="0.5118110236220472" right="0.31496062992125984" top="0.3937007874015748" bottom="0.6692913385826772" header="0.35433070866141736" footer="0.3937007874015748"/>
  <pageSetup firstPageNumber="3" useFirstPageNumber="1" horizontalDpi="600" verticalDpi="600" orientation="portrait" paperSize="9" r:id="rId2"/>
  <headerFooter alignWithMargins="0">
    <oddFooter>&amp;C&amp;"ＭＳ ゴシック,標準"&amp;9－ &amp;P －&amp;R&amp;"ＭＳ ゴシック,標準"&amp;9 2010.6</oddFooter>
  </headerFooter>
  <colBreaks count="6" manualBreakCount="6">
    <brk id="13" max="65535" man="1"/>
    <brk id="27" max="65535" man="1"/>
    <brk id="36" max="65535" man="1"/>
    <brk id="48" max="65535" man="1"/>
    <brk id="58" max="65535" man="1"/>
    <brk id="72" max="65535" man="1"/>
  </colBreaks>
  <drawing r:id="rId1"/>
</worksheet>
</file>

<file path=xl/worksheets/sheet4.xml><?xml version="1.0" encoding="utf-8"?>
<worksheet xmlns="http://schemas.openxmlformats.org/spreadsheetml/2006/main" xmlns:r="http://schemas.openxmlformats.org/officeDocument/2006/relationships">
  <dimension ref="A2:EK62"/>
  <sheetViews>
    <sheetView view="pageBreakPreview" zoomScaleSheetLayoutView="100" workbookViewId="0" topLeftCell="A1">
      <pane xSplit="1" ySplit="6" topLeftCell="B7" activePane="bottomRight" state="frozen"/>
      <selection pane="topLeft" activeCell="BX56" sqref="BX56"/>
      <selection pane="topRight" activeCell="BX56" sqref="BX56"/>
      <selection pane="bottomLeft" activeCell="BX56" sqref="BX56"/>
      <selection pane="bottomRight" activeCell="A1" sqref="A1"/>
    </sheetView>
  </sheetViews>
  <sheetFormatPr defaultColWidth="9.00390625" defaultRowHeight="13.5"/>
  <cols>
    <col min="1" max="1" width="8.00390625" style="1023" customWidth="1"/>
    <col min="2" max="2" width="7.25390625" style="1022" customWidth="1"/>
    <col min="3" max="3" width="5.50390625" style="1022" customWidth="1"/>
    <col min="4" max="5" width="5.00390625" style="1022" customWidth="1"/>
    <col min="6" max="6" width="5.125" style="1022" customWidth="1"/>
    <col min="7" max="9" width="4.125" style="1022" customWidth="1"/>
    <col min="10" max="12" width="4.50390625" style="1022" customWidth="1"/>
    <col min="13" max="13" width="5.25390625" style="1025" customWidth="1"/>
    <col min="14" max="15" width="4.875" style="1025" customWidth="1"/>
    <col min="16" max="16" width="5.125" style="1025" customWidth="1"/>
    <col min="17" max="17" width="4.625" style="1025" customWidth="1"/>
    <col min="18" max="18" width="4.875" style="1026" customWidth="1"/>
    <col min="19" max="19" width="5.375" style="1022" customWidth="1"/>
    <col min="20" max="20" width="5.875" style="1022" customWidth="1"/>
    <col min="21" max="22" width="6.375" style="1022" customWidth="1"/>
    <col min="23" max="23" width="7.50390625" style="1022" customWidth="1"/>
    <col min="24" max="26" width="6.375" style="1022" customWidth="1"/>
    <col min="27" max="27" width="7.50390625" style="1022" customWidth="1"/>
    <col min="28" max="28" width="5.625" style="1022" customWidth="1"/>
    <col min="29" max="31" width="5.375" style="1022" customWidth="1"/>
    <col min="32" max="32" width="5.625" style="1027" customWidth="1"/>
    <col min="33" max="33" width="4.50390625" style="1022" customWidth="1"/>
    <col min="34" max="34" width="6.375" style="1022" customWidth="1"/>
    <col min="35" max="35" width="4.625" style="1022" customWidth="1"/>
    <col min="36" max="40" width="5.375" style="1022" customWidth="1"/>
    <col min="41" max="41" width="6.25390625" style="1022" customWidth="1"/>
    <col min="42" max="42" width="8.75390625" style="1022" customWidth="1"/>
    <col min="43" max="43" width="6.875" style="1022" customWidth="1"/>
    <col min="44" max="44" width="8.00390625" style="1022" customWidth="1"/>
    <col min="45" max="45" width="6.00390625" style="1022" customWidth="1"/>
    <col min="46" max="46" width="6.25390625" style="1022" bestFit="1" customWidth="1"/>
    <col min="47" max="47" width="6.875" style="1022" customWidth="1"/>
    <col min="48" max="48" width="6.625" style="1022" customWidth="1"/>
    <col min="49" max="49" width="7.125" style="1022" customWidth="1"/>
    <col min="50" max="50" width="6.625" style="1022" customWidth="1"/>
    <col min="51" max="51" width="7.125" style="1022" customWidth="1"/>
    <col min="52" max="52" width="6.125" style="1022" customWidth="1"/>
    <col min="53" max="56" width="6.625" style="1022" customWidth="1"/>
    <col min="57" max="57" width="6.125" style="1022" customWidth="1"/>
    <col min="58" max="58" width="8.625" style="1022" customWidth="1"/>
    <col min="59" max="63" width="8.125" style="1022" customWidth="1"/>
    <col min="64" max="64" width="6.625" style="1022" customWidth="1"/>
    <col min="65" max="67" width="8.125" style="1022" customWidth="1"/>
    <col min="68" max="68" width="6.625" style="1022" customWidth="1"/>
    <col min="69" max="70" width="6.125" style="1022" customWidth="1"/>
    <col min="71" max="71" width="5.625" style="1022" customWidth="1"/>
    <col min="72" max="72" width="6.125" style="1022" customWidth="1"/>
    <col min="73" max="73" width="7.625" style="1022" bestFit="1" customWidth="1"/>
    <col min="74" max="75" width="6.125" style="1022" customWidth="1"/>
    <col min="76" max="76" width="6.75390625" style="1022" bestFit="1" customWidth="1"/>
    <col min="77" max="77" width="8.625" style="1022" customWidth="1"/>
    <col min="78" max="78" width="7.625" style="1022" customWidth="1"/>
    <col min="79" max="79" width="6.625" style="1022" customWidth="1"/>
    <col min="80" max="80" width="7.625" style="1022" customWidth="1"/>
    <col min="81" max="16384" width="9.00390625" style="1022" customWidth="1"/>
  </cols>
  <sheetData>
    <row r="1" s="262" customFormat="1" ht="16.5" customHeight="1"/>
    <row r="2" spans="15:44" s="262" customFormat="1" ht="35.25" customHeight="1" thickBot="1">
      <c r="O2" s="263"/>
      <c r="AB2" s="705"/>
      <c r="AF2" s="706"/>
      <c r="AQ2" s="706"/>
      <c r="AR2" s="706"/>
    </row>
    <row r="3" spans="1:80" s="715" customFormat="1" ht="27" customHeight="1">
      <c r="A3" s="1480" t="s">
        <v>290</v>
      </c>
      <c r="B3" s="707" t="s">
        <v>291</v>
      </c>
      <c r="C3" s="708"/>
      <c r="D3" s="708"/>
      <c r="E3" s="708"/>
      <c r="F3" s="709"/>
      <c r="G3" s="709"/>
      <c r="H3" s="709"/>
      <c r="I3" s="709"/>
      <c r="J3" s="709"/>
      <c r="K3" s="710"/>
      <c r="L3" s="710"/>
      <c r="M3" s="1483" t="s">
        <v>292</v>
      </c>
      <c r="N3" s="1484"/>
      <c r="O3" s="1484"/>
      <c r="P3" s="1484"/>
      <c r="Q3" s="1484"/>
      <c r="R3" s="1484"/>
      <c r="S3" s="1485"/>
      <c r="T3" s="1382" t="s">
        <v>387</v>
      </c>
      <c r="U3" s="1383"/>
      <c r="V3" s="1383"/>
      <c r="W3" s="1383"/>
      <c r="X3" s="1383"/>
      <c r="Y3" s="1383"/>
      <c r="Z3" s="1383"/>
      <c r="AA3" s="1383"/>
      <c r="AB3" s="1383"/>
      <c r="AC3" s="1383"/>
      <c r="AD3" s="1383"/>
      <c r="AE3" s="1383"/>
      <c r="AF3" s="1383"/>
      <c r="AG3" s="1384"/>
      <c r="AH3" s="1385" t="s">
        <v>388</v>
      </c>
      <c r="AI3" s="1385"/>
      <c r="AJ3" s="1385"/>
      <c r="AK3" s="1385"/>
      <c r="AL3" s="1385"/>
      <c r="AM3" s="1385"/>
      <c r="AN3" s="1385"/>
      <c r="AO3" s="1385"/>
      <c r="AP3" s="1385"/>
      <c r="AQ3" s="1385"/>
      <c r="AR3" s="1385"/>
      <c r="AS3" s="1385"/>
      <c r="AT3" s="1385"/>
      <c r="AU3" s="1385"/>
      <c r="AV3" s="1422" t="s">
        <v>389</v>
      </c>
      <c r="AW3" s="1422"/>
      <c r="AX3" s="1422"/>
      <c r="AY3" s="1422"/>
      <c r="AZ3" s="1422"/>
      <c r="BA3" s="1422"/>
      <c r="BB3" s="1422"/>
      <c r="BC3" s="1422"/>
      <c r="BD3" s="1422"/>
      <c r="BE3" s="1423"/>
      <c r="BF3" s="711" t="s">
        <v>293</v>
      </c>
      <c r="BG3" s="712" t="s">
        <v>390</v>
      </c>
      <c r="BH3" s="713"/>
      <c r="BI3" s="713"/>
      <c r="BJ3" s="713"/>
      <c r="BK3" s="713"/>
      <c r="BL3" s="713"/>
      <c r="BM3" s="713"/>
      <c r="BN3" s="713"/>
      <c r="BO3" s="713"/>
      <c r="BP3" s="714"/>
      <c r="BQ3" s="1500" t="s">
        <v>391</v>
      </c>
      <c r="BR3" s="1501"/>
      <c r="BS3" s="1501"/>
      <c r="BT3" s="1501"/>
      <c r="BU3" s="1501"/>
      <c r="BV3" s="1501"/>
      <c r="BW3" s="1501"/>
      <c r="BX3" s="1502"/>
      <c r="BY3" s="1503" t="s">
        <v>392</v>
      </c>
      <c r="BZ3" s="1504"/>
      <c r="CA3" s="1504"/>
      <c r="CB3" s="1505"/>
    </row>
    <row r="4" spans="1:80" s="715" customFormat="1" ht="21" customHeight="1">
      <c r="A4" s="1481"/>
      <c r="B4" s="1463" t="s">
        <v>294</v>
      </c>
      <c r="C4" s="1464" t="s">
        <v>393</v>
      </c>
      <c r="D4" s="1465" t="s">
        <v>295</v>
      </c>
      <c r="E4" s="1439" t="s">
        <v>296</v>
      </c>
      <c r="F4" s="1488" t="s">
        <v>394</v>
      </c>
      <c r="G4" s="1491" t="s">
        <v>395</v>
      </c>
      <c r="H4" s="1443"/>
      <c r="I4" s="1444"/>
      <c r="J4" s="1424" t="s">
        <v>396</v>
      </c>
      <c r="K4" s="1424"/>
      <c r="L4" s="1424"/>
      <c r="M4" s="1468" t="s">
        <v>397</v>
      </c>
      <c r="N4" s="1478" t="s">
        <v>297</v>
      </c>
      <c r="O4" s="1486" t="s">
        <v>296</v>
      </c>
      <c r="P4" s="1488" t="s">
        <v>394</v>
      </c>
      <c r="Q4" s="1439" t="s">
        <v>298</v>
      </c>
      <c r="R4" s="716" t="s">
        <v>398</v>
      </c>
      <c r="S4" s="717"/>
      <c r="T4" s="1451" t="s">
        <v>299</v>
      </c>
      <c r="U4" s="1452"/>
      <c r="V4" s="1452"/>
      <c r="W4" s="1452"/>
      <c r="X4" s="1472" t="s">
        <v>300</v>
      </c>
      <c r="Y4" s="1472"/>
      <c r="Z4" s="1472"/>
      <c r="AA4" s="1472"/>
      <c r="AB4" s="1473" t="s">
        <v>399</v>
      </c>
      <c r="AC4" s="1473"/>
      <c r="AD4" s="1473"/>
      <c r="AE4" s="1474"/>
      <c r="AF4" s="1399" t="s">
        <v>301</v>
      </c>
      <c r="AG4" s="1400"/>
      <c r="AH4" s="1400" t="s">
        <v>301</v>
      </c>
      <c r="AI4" s="1401"/>
      <c r="AJ4" s="1388" t="s">
        <v>400</v>
      </c>
      <c r="AK4" s="1389"/>
      <c r="AL4" s="1389"/>
      <c r="AM4" s="1389"/>
      <c r="AN4" s="1389"/>
      <c r="AO4" s="1389"/>
      <c r="AP4" s="1389"/>
      <c r="AQ4" s="1389"/>
      <c r="AR4" s="1389"/>
      <c r="AS4" s="1389"/>
      <c r="AT4" s="1389"/>
      <c r="AU4" s="1390"/>
      <c r="AV4" s="1506" t="s">
        <v>302</v>
      </c>
      <c r="AW4" s="1506"/>
      <c r="AX4" s="1506"/>
      <c r="AY4" s="1506"/>
      <c r="AZ4" s="1507"/>
      <c r="BA4" s="1508" t="s">
        <v>303</v>
      </c>
      <c r="BB4" s="1508"/>
      <c r="BC4" s="1508"/>
      <c r="BD4" s="1508"/>
      <c r="BE4" s="1508"/>
      <c r="BF4" s="720" t="s">
        <v>304</v>
      </c>
      <c r="BG4" s="1475" t="s">
        <v>305</v>
      </c>
      <c r="BH4" s="1509"/>
      <c r="BI4" s="1509"/>
      <c r="BJ4" s="1509"/>
      <c r="BK4" s="1509"/>
      <c r="BL4" s="1476"/>
      <c r="BM4" s="1453" t="s">
        <v>306</v>
      </c>
      <c r="BN4" s="1453"/>
      <c r="BO4" s="1453"/>
      <c r="BP4" s="1477"/>
      <c r="BQ4" s="1495" t="s">
        <v>116</v>
      </c>
      <c r="BR4" s="1496"/>
      <c r="BS4" s="1496"/>
      <c r="BT4" s="1497"/>
      <c r="BU4" s="1513" t="s">
        <v>117</v>
      </c>
      <c r="BV4" s="1514"/>
      <c r="BW4" s="1514"/>
      <c r="BX4" s="1515"/>
      <c r="BY4" s="1510" t="s">
        <v>401</v>
      </c>
      <c r="BZ4" s="1511"/>
      <c r="CA4" s="1441" t="s">
        <v>117</v>
      </c>
      <c r="CB4" s="1512"/>
    </row>
    <row r="5" spans="1:80" s="715" customFormat="1" ht="21" customHeight="1">
      <c r="A5" s="1481"/>
      <c r="B5" s="1463"/>
      <c r="C5" s="1464"/>
      <c r="D5" s="1466"/>
      <c r="E5" s="1467"/>
      <c r="F5" s="1489"/>
      <c r="G5" s="1492"/>
      <c r="H5" s="1493"/>
      <c r="I5" s="1494"/>
      <c r="J5" s="1464"/>
      <c r="K5" s="1464"/>
      <c r="L5" s="1464"/>
      <c r="M5" s="1469"/>
      <c r="N5" s="1479"/>
      <c r="O5" s="1487"/>
      <c r="P5" s="1489"/>
      <c r="Q5" s="1490"/>
      <c r="R5" s="1498" t="s">
        <v>307</v>
      </c>
      <c r="S5" s="1470" t="s">
        <v>308</v>
      </c>
      <c r="T5" s="1475" t="s">
        <v>44</v>
      </c>
      <c r="U5" s="1476"/>
      <c r="V5" s="1452" t="s">
        <v>17</v>
      </c>
      <c r="W5" s="1458"/>
      <c r="X5" s="1459" t="s">
        <v>44</v>
      </c>
      <c r="Y5" s="1460"/>
      <c r="Z5" s="1452" t="s">
        <v>17</v>
      </c>
      <c r="AA5" s="1458"/>
      <c r="AB5" s="1459" t="s">
        <v>44</v>
      </c>
      <c r="AC5" s="1460"/>
      <c r="AD5" s="1461" t="s">
        <v>17</v>
      </c>
      <c r="AE5" s="1462"/>
      <c r="AF5" s="1404" t="s">
        <v>44</v>
      </c>
      <c r="AG5" s="1405"/>
      <c r="AH5" s="1402" t="s">
        <v>17</v>
      </c>
      <c r="AI5" s="1403"/>
      <c r="AJ5" s="1408" t="s">
        <v>309</v>
      </c>
      <c r="AK5" s="1409"/>
      <c r="AL5" s="1409"/>
      <c r="AM5" s="1409"/>
      <c r="AN5" s="1409"/>
      <c r="AO5" s="1409"/>
      <c r="AP5" s="1409"/>
      <c r="AQ5" s="1409"/>
      <c r="AR5" s="1409"/>
      <c r="AS5" s="1409"/>
      <c r="AT5" s="1410"/>
      <c r="AU5" s="721" t="s">
        <v>310</v>
      </c>
      <c r="AV5" s="1431" t="s">
        <v>311</v>
      </c>
      <c r="AW5" s="1432"/>
      <c r="AX5" s="1427" t="s">
        <v>312</v>
      </c>
      <c r="AY5" s="1428"/>
      <c r="AZ5" s="1433" t="s">
        <v>313</v>
      </c>
      <c r="BA5" s="1426" t="s">
        <v>311</v>
      </c>
      <c r="BB5" s="1426"/>
      <c r="BC5" s="1427" t="s">
        <v>312</v>
      </c>
      <c r="BD5" s="1428"/>
      <c r="BE5" s="1439" t="s">
        <v>313</v>
      </c>
      <c r="BF5" s="1429" t="s">
        <v>402</v>
      </c>
      <c r="BG5" s="1436" t="s">
        <v>314</v>
      </c>
      <c r="BH5" s="1437"/>
      <c r="BI5" s="1438"/>
      <c r="BJ5" s="1453" t="s">
        <v>315</v>
      </c>
      <c r="BK5" s="1453"/>
      <c r="BL5" s="1424" t="s">
        <v>403</v>
      </c>
      <c r="BM5" s="1454" t="s">
        <v>316</v>
      </c>
      <c r="BN5" s="1454"/>
      <c r="BO5" s="1455"/>
      <c r="BP5" s="1456" t="s">
        <v>404</v>
      </c>
      <c r="BQ5" s="1442" t="s">
        <v>317</v>
      </c>
      <c r="BR5" s="1443"/>
      <c r="BS5" s="1444"/>
      <c r="BT5" s="723" t="s">
        <v>318</v>
      </c>
      <c r="BU5" s="1424" t="s">
        <v>317</v>
      </c>
      <c r="BV5" s="1424"/>
      <c r="BW5" s="1424"/>
      <c r="BX5" s="723" t="s">
        <v>318</v>
      </c>
      <c r="BY5" s="1424" t="s">
        <v>319</v>
      </c>
      <c r="BZ5" s="1441" t="s">
        <v>405</v>
      </c>
      <c r="CA5" s="1424" t="s">
        <v>320</v>
      </c>
      <c r="CB5" s="1435" t="s">
        <v>405</v>
      </c>
    </row>
    <row r="6" spans="1:141" s="715" customFormat="1" ht="21" customHeight="1">
      <c r="A6" s="1482"/>
      <c r="B6" s="724" t="s">
        <v>321</v>
      </c>
      <c r="C6" s="725" t="s">
        <v>406</v>
      </c>
      <c r="D6" s="725" t="s">
        <v>406</v>
      </c>
      <c r="E6" s="725" t="s">
        <v>406</v>
      </c>
      <c r="F6" s="726" t="s">
        <v>407</v>
      </c>
      <c r="G6" s="725"/>
      <c r="H6" s="727" t="s">
        <v>322</v>
      </c>
      <c r="I6" s="728" t="s">
        <v>323</v>
      </c>
      <c r="J6" s="729"/>
      <c r="K6" s="727" t="s">
        <v>322</v>
      </c>
      <c r="L6" s="727" t="s">
        <v>323</v>
      </c>
      <c r="M6" s="725" t="s">
        <v>324</v>
      </c>
      <c r="N6" s="725" t="s">
        <v>324</v>
      </c>
      <c r="O6" s="725" t="s">
        <v>324</v>
      </c>
      <c r="P6" s="726" t="s">
        <v>325</v>
      </c>
      <c r="Q6" s="725" t="s">
        <v>324</v>
      </c>
      <c r="R6" s="1499"/>
      <c r="S6" s="1471"/>
      <c r="T6" s="730" t="s">
        <v>326</v>
      </c>
      <c r="U6" s="718" t="s">
        <v>408</v>
      </c>
      <c r="V6" s="731" t="s">
        <v>327</v>
      </c>
      <c r="W6" s="731" t="s">
        <v>409</v>
      </c>
      <c r="X6" s="732" t="s">
        <v>326</v>
      </c>
      <c r="Y6" s="732" t="s">
        <v>408</v>
      </c>
      <c r="Z6" s="731" t="s">
        <v>326</v>
      </c>
      <c r="AA6" s="731" t="s">
        <v>410</v>
      </c>
      <c r="AB6" s="732" t="s">
        <v>326</v>
      </c>
      <c r="AC6" s="732" t="s">
        <v>328</v>
      </c>
      <c r="AD6" s="733" t="s">
        <v>411</v>
      </c>
      <c r="AE6" s="734" t="s">
        <v>412</v>
      </c>
      <c r="AF6" s="735" t="s">
        <v>329</v>
      </c>
      <c r="AG6" s="736" t="s">
        <v>413</v>
      </c>
      <c r="AH6" s="737" t="s">
        <v>330</v>
      </c>
      <c r="AI6" s="738" t="s">
        <v>414</v>
      </c>
      <c r="AJ6" s="739" t="s">
        <v>331</v>
      </c>
      <c r="AK6" s="739" t="s">
        <v>152</v>
      </c>
      <c r="AL6" s="722" t="s">
        <v>332</v>
      </c>
      <c r="AM6" s="740" t="s">
        <v>333</v>
      </c>
      <c r="AN6" s="740" t="s">
        <v>334</v>
      </c>
      <c r="AO6" s="741" t="s">
        <v>335</v>
      </c>
      <c r="AP6" s="742" t="s">
        <v>336</v>
      </c>
      <c r="AQ6" s="743" t="s">
        <v>337</v>
      </c>
      <c r="AR6" s="743" t="s">
        <v>338</v>
      </c>
      <c r="AS6" s="722" t="s">
        <v>339</v>
      </c>
      <c r="AT6" s="740" t="s">
        <v>340</v>
      </c>
      <c r="AU6" s="744" t="s">
        <v>341</v>
      </c>
      <c r="AV6" s="745" t="s">
        <v>326</v>
      </c>
      <c r="AW6" s="746" t="s">
        <v>408</v>
      </c>
      <c r="AX6" s="746" t="s">
        <v>326</v>
      </c>
      <c r="AY6" s="746" t="s">
        <v>408</v>
      </c>
      <c r="AZ6" s="1434"/>
      <c r="BA6" s="746" t="s">
        <v>326</v>
      </c>
      <c r="BB6" s="746" t="s">
        <v>408</v>
      </c>
      <c r="BC6" s="746" t="s">
        <v>326</v>
      </c>
      <c r="BD6" s="746" t="s">
        <v>408</v>
      </c>
      <c r="BE6" s="1440"/>
      <c r="BF6" s="1430"/>
      <c r="BG6" s="747" t="s">
        <v>160</v>
      </c>
      <c r="BH6" s="748" t="s">
        <v>342</v>
      </c>
      <c r="BI6" s="748" t="s">
        <v>343</v>
      </c>
      <c r="BJ6" s="749" t="s">
        <v>344</v>
      </c>
      <c r="BK6" s="749" t="s">
        <v>345</v>
      </c>
      <c r="BL6" s="1447"/>
      <c r="BM6" s="750"/>
      <c r="BN6" s="719" t="s">
        <v>342</v>
      </c>
      <c r="BO6" s="719" t="s">
        <v>343</v>
      </c>
      <c r="BP6" s="1457"/>
      <c r="BQ6" s="751"/>
      <c r="BR6" s="719" t="s">
        <v>346</v>
      </c>
      <c r="BS6" s="719" t="s">
        <v>347</v>
      </c>
      <c r="BT6" s="752" t="s">
        <v>152</v>
      </c>
      <c r="BU6" s="750"/>
      <c r="BV6" s="719" t="s">
        <v>346</v>
      </c>
      <c r="BW6" s="719" t="s">
        <v>347</v>
      </c>
      <c r="BX6" s="753" t="s">
        <v>341</v>
      </c>
      <c r="BY6" s="1425"/>
      <c r="BZ6" s="1441"/>
      <c r="CA6" s="1425"/>
      <c r="CB6" s="1435"/>
      <c r="CC6" s="754"/>
      <c r="CD6" s="754"/>
      <c r="CE6" s="754"/>
      <c r="CF6" s="754"/>
      <c r="CG6" s="754"/>
      <c r="CH6" s="754"/>
      <c r="CI6" s="754"/>
      <c r="CJ6" s="754"/>
      <c r="CK6" s="754"/>
      <c r="CL6" s="754"/>
      <c r="CM6" s="754"/>
      <c r="CN6" s="754"/>
      <c r="CO6" s="754"/>
      <c r="CP6" s="754"/>
      <c r="CQ6" s="754"/>
      <c r="CR6" s="754"/>
      <c r="CS6" s="754"/>
      <c r="CT6" s="754"/>
      <c r="CU6" s="754"/>
      <c r="CV6" s="754"/>
      <c r="CW6" s="754"/>
      <c r="CX6" s="754"/>
      <c r="CY6" s="754"/>
      <c r="CZ6" s="754"/>
      <c r="DA6" s="754"/>
      <c r="DB6" s="754"/>
      <c r="DC6" s="754"/>
      <c r="DD6" s="754"/>
      <c r="DE6" s="754"/>
      <c r="DF6" s="754"/>
      <c r="DG6" s="754"/>
      <c r="DH6" s="754"/>
      <c r="DI6" s="754"/>
      <c r="DJ6" s="754"/>
      <c r="DK6" s="754"/>
      <c r="DL6" s="754"/>
      <c r="DM6" s="754"/>
      <c r="DN6" s="754"/>
      <c r="DO6" s="754"/>
      <c r="DP6" s="754"/>
      <c r="DQ6" s="754"/>
      <c r="DR6" s="754"/>
      <c r="DS6" s="754"/>
      <c r="DT6" s="754"/>
      <c r="DU6" s="754"/>
      <c r="DV6" s="754"/>
      <c r="DW6" s="754"/>
      <c r="DX6" s="754"/>
      <c r="DY6" s="754"/>
      <c r="DZ6" s="754"/>
      <c r="EA6" s="754"/>
      <c r="EB6" s="754"/>
      <c r="EC6" s="754"/>
      <c r="ED6" s="754"/>
      <c r="EE6" s="754"/>
      <c r="EF6" s="754"/>
      <c r="EG6" s="754"/>
      <c r="EH6" s="754"/>
      <c r="EI6" s="754"/>
      <c r="EJ6" s="754"/>
      <c r="EK6" s="754"/>
    </row>
    <row r="7" spans="1:80" s="774" customFormat="1" ht="12" customHeight="1">
      <c r="A7" s="755" t="s">
        <v>0</v>
      </c>
      <c r="B7" s="756"/>
      <c r="C7" s="757"/>
      <c r="D7" s="757"/>
      <c r="E7" s="757"/>
      <c r="F7" s="757"/>
      <c r="G7" s="757"/>
      <c r="H7" s="757"/>
      <c r="I7" s="757"/>
      <c r="J7" s="757"/>
      <c r="K7" s="758"/>
      <c r="L7" s="758"/>
      <c r="M7" s="759"/>
      <c r="N7" s="759"/>
      <c r="O7" s="759"/>
      <c r="P7" s="757"/>
      <c r="Q7" s="759"/>
      <c r="R7" s="760"/>
      <c r="S7" s="761"/>
      <c r="T7" s="762"/>
      <c r="U7" s="763"/>
      <c r="V7" s="764"/>
      <c r="W7" s="764"/>
      <c r="X7" s="763"/>
      <c r="Y7" s="763"/>
      <c r="Z7" s="764"/>
      <c r="AA7" s="764"/>
      <c r="AB7" s="763"/>
      <c r="AC7" s="763"/>
      <c r="AD7" s="765"/>
      <c r="AE7" s="766"/>
      <c r="AF7" s="767"/>
      <c r="AG7" s="768"/>
      <c r="AH7" s="769"/>
      <c r="AI7" s="770"/>
      <c r="AJ7" s="771"/>
      <c r="AK7" s="772"/>
      <c r="AL7" s="773"/>
      <c r="AM7" s="773"/>
      <c r="AN7" s="773"/>
      <c r="AP7" s="775"/>
      <c r="AQ7" s="773"/>
      <c r="AR7" s="773"/>
      <c r="AS7" s="773"/>
      <c r="AT7" s="773"/>
      <c r="AU7" s="776"/>
      <c r="AV7" s="777"/>
      <c r="AW7" s="727"/>
      <c r="AX7" s="727"/>
      <c r="AY7" s="727"/>
      <c r="AZ7" s="727"/>
      <c r="BA7" s="778"/>
      <c r="BB7" s="778"/>
      <c r="BC7" s="778"/>
      <c r="BD7" s="778"/>
      <c r="BE7" s="778"/>
      <c r="BF7" s="779"/>
      <c r="BG7" s="780"/>
      <c r="BH7" s="781"/>
      <c r="BI7" s="781"/>
      <c r="BJ7" s="782"/>
      <c r="BK7" s="782"/>
      <c r="BL7" s="782"/>
      <c r="BM7" s="783"/>
      <c r="BN7" s="783"/>
      <c r="BO7" s="783"/>
      <c r="BP7" s="784"/>
      <c r="BQ7" s="785"/>
      <c r="BR7" s="783"/>
      <c r="BS7" s="783"/>
      <c r="BT7" s="786"/>
      <c r="BU7" s="787"/>
      <c r="BV7" s="787"/>
      <c r="BW7" s="787"/>
      <c r="BX7" s="788"/>
      <c r="BY7" s="787"/>
      <c r="BZ7" s="789"/>
      <c r="CA7" s="757"/>
      <c r="CB7" s="790"/>
    </row>
    <row r="8" spans="1:80" s="774" customFormat="1" ht="12" customHeight="1">
      <c r="A8" s="791" t="s">
        <v>161</v>
      </c>
      <c r="B8" s="792">
        <v>10946</v>
      </c>
      <c r="C8" s="793">
        <v>6772</v>
      </c>
      <c r="D8" s="793">
        <v>6453</v>
      </c>
      <c r="E8" s="794">
        <v>5647</v>
      </c>
      <c r="F8" s="795">
        <v>61.9</v>
      </c>
      <c r="G8" s="796">
        <v>320</v>
      </c>
      <c r="H8" s="796">
        <v>191</v>
      </c>
      <c r="I8" s="796">
        <v>129</v>
      </c>
      <c r="J8" s="797">
        <v>4.7</v>
      </c>
      <c r="K8" s="798">
        <v>4.7</v>
      </c>
      <c r="L8" s="798">
        <v>4.7</v>
      </c>
      <c r="M8" s="333">
        <v>6650</v>
      </c>
      <c r="N8" s="333">
        <v>6356</v>
      </c>
      <c r="O8" s="333">
        <v>5393</v>
      </c>
      <c r="P8" s="796">
        <v>60.4</v>
      </c>
      <c r="Q8" s="796">
        <v>294</v>
      </c>
      <c r="R8" s="796" t="s">
        <v>2</v>
      </c>
      <c r="S8" s="799">
        <v>4.4</v>
      </c>
      <c r="T8" s="800">
        <v>52574</v>
      </c>
      <c r="U8" s="383">
        <v>220634</v>
      </c>
      <c r="V8" s="376">
        <v>564168</v>
      </c>
      <c r="W8" s="376">
        <v>2271675</v>
      </c>
      <c r="X8" s="383">
        <v>117599</v>
      </c>
      <c r="Y8" s="383">
        <v>305538</v>
      </c>
      <c r="Z8" s="376">
        <v>825670</v>
      </c>
      <c r="AA8" s="376">
        <v>2163164</v>
      </c>
      <c r="AB8" s="801">
        <v>2.24</v>
      </c>
      <c r="AC8" s="801">
        <v>1.38</v>
      </c>
      <c r="AD8" s="802">
        <v>1.46</v>
      </c>
      <c r="AE8" s="803">
        <v>0.95</v>
      </c>
      <c r="AF8" s="333">
        <v>12357</v>
      </c>
      <c r="AG8" s="804">
        <v>23.5</v>
      </c>
      <c r="AH8" s="805">
        <v>176954</v>
      </c>
      <c r="AI8" s="806">
        <v>31.4</v>
      </c>
      <c r="AJ8" s="793">
        <v>8795</v>
      </c>
      <c r="AK8" s="793">
        <v>8284</v>
      </c>
      <c r="AL8" s="793" t="s">
        <v>2</v>
      </c>
      <c r="AM8" s="793" t="s">
        <v>2</v>
      </c>
      <c r="AN8" s="793" t="s">
        <v>2</v>
      </c>
      <c r="AO8" s="793" t="s">
        <v>2</v>
      </c>
      <c r="AP8" s="793" t="s">
        <v>2</v>
      </c>
      <c r="AQ8" s="793" t="s">
        <v>2</v>
      </c>
      <c r="AR8" s="793" t="s">
        <v>2</v>
      </c>
      <c r="AS8" s="793">
        <v>9286</v>
      </c>
      <c r="AT8" s="793" t="s">
        <v>2</v>
      </c>
      <c r="AU8" s="377">
        <v>117301</v>
      </c>
      <c r="AV8" s="807">
        <v>41367</v>
      </c>
      <c r="AW8" s="808">
        <v>177402</v>
      </c>
      <c r="AX8" s="808">
        <v>85043</v>
      </c>
      <c r="AY8" s="808">
        <v>220881</v>
      </c>
      <c r="AZ8" s="808">
        <v>8419</v>
      </c>
      <c r="BA8" s="808">
        <v>11207</v>
      </c>
      <c r="BB8" s="808">
        <v>43233</v>
      </c>
      <c r="BC8" s="808">
        <v>32556</v>
      </c>
      <c r="BD8" s="808">
        <v>84657</v>
      </c>
      <c r="BE8" s="808">
        <v>3938</v>
      </c>
      <c r="BF8" s="386">
        <v>2348088</v>
      </c>
      <c r="BG8" s="809">
        <v>429876</v>
      </c>
      <c r="BH8" s="794">
        <v>342350</v>
      </c>
      <c r="BI8" s="794">
        <v>87526</v>
      </c>
      <c r="BJ8" s="387">
        <v>512455</v>
      </c>
      <c r="BK8" s="387">
        <v>108162</v>
      </c>
      <c r="BL8" s="810">
        <v>100</v>
      </c>
      <c r="BM8" s="793">
        <v>334910</v>
      </c>
      <c r="BN8" s="793">
        <v>272802</v>
      </c>
      <c r="BO8" s="793">
        <v>62108</v>
      </c>
      <c r="BP8" s="799">
        <v>100</v>
      </c>
      <c r="BQ8" s="811">
        <v>148.5</v>
      </c>
      <c r="BR8" s="812">
        <v>137.3</v>
      </c>
      <c r="BS8" s="812">
        <v>11.2</v>
      </c>
      <c r="BT8" s="812">
        <v>13.1</v>
      </c>
      <c r="BU8" s="797">
        <v>150.2</v>
      </c>
      <c r="BV8" s="797">
        <v>139.8</v>
      </c>
      <c r="BW8" s="797">
        <v>10.4</v>
      </c>
      <c r="BX8" s="813">
        <v>15.8</v>
      </c>
      <c r="BY8" s="814">
        <v>6345750</v>
      </c>
      <c r="BZ8" s="812">
        <v>20.4</v>
      </c>
      <c r="CA8" s="815">
        <v>43094</v>
      </c>
      <c r="CB8" s="816">
        <v>25.34</v>
      </c>
    </row>
    <row r="9" spans="1:80" s="774" customFormat="1" ht="12" customHeight="1">
      <c r="A9" s="791" t="s">
        <v>415</v>
      </c>
      <c r="B9" s="792">
        <v>11026</v>
      </c>
      <c r="C9" s="793">
        <v>6844</v>
      </c>
      <c r="D9" s="793">
        <v>6557</v>
      </c>
      <c r="E9" s="794">
        <v>5781</v>
      </c>
      <c r="F9" s="795">
        <v>62.1</v>
      </c>
      <c r="G9" s="796">
        <v>286</v>
      </c>
      <c r="H9" s="796">
        <v>175</v>
      </c>
      <c r="I9" s="796">
        <v>112</v>
      </c>
      <c r="J9" s="797">
        <v>4.2</v>
      </c>
      <c r="K9" s="798">
        <v>4.3</v>
      </c>
      <c r="L9" s="798">
        <v>4</v>
      </c>
      <c r="M9" s="333">
        <v>6657</v>
      </c>
      <c r="N9" s="333">
        <v>6382</v>
      </c>
      <c r="O9" s="333">
        <v>5472</v>
      </c>
      <c r="P9" s="796">
        <v>60.4</v>
      </c>
      <c r="Q9" s="796">
        <v>275</v>
      </c>
      <c r="R9" s="796" t="s">
        <v>2</v>
      </c>
      <c r="S9" s="799">
        <v>4.1</v>
      </c>
      <c r="T9" s="800">
        <v>49786</v>
      </c>
      <c r="U9" s="383">
        <v>201874</v>
      </c>
      <c r="V9" s="376">
        <v>551232</v>
      </c>
      <c r="W9" s="376">
        <v>2164014</v>
      </c>
      <c r="X9" s="383">
        <v>115012</v>
      </c>
      <c r="Y9" s="383">
        <v>318764</v>
      </c>
      <c r="Z9" s="376">
        <v>860868</v>
      </c>
      <c r="AA9" s="376">
        <v>2294833</v>
      </c>
      <c r="AB9" s="801">
        <v>2.31</v>
      </c>
      <c r="AC9" s="801">
        <v>1.58</v>
      </c>
      <c r="AD9" s="802">
        <v>1.56</v>
      </c>
      <c r="AE9" s="803">
        <v>1.06</v>
      </c>
      <c r="AF9" s="333">
        <v>12294</v>
      </c>
      <c r="AG9" s="804">
        <v>24.7</v>
      </c>
      <c r="AH9" s="805">
        <v>178075</v>
      </c>
      <c r="AI9" s="806">
        <v>32.3</v>
      </c>
      <c r="AJ9" s="793">
        <v>6901</v>
      </c>
      <c r="AK9" s="793">
        <v>8380</v>
      </c>
      <c r="AL9" s="793" t="s">
        <v>2</v>
      </c>
      <c r="AM9" s="793" t="s">
        <v>2</v>
      </c>
      <c r="AN9" s="793" t="s">
        <v>2</v>
      </c>
      <c r="AO9" s="793" t="s">
        <v>2</v>
      </c>
      <c r="AP9" s="793" t="s">
        <v>2</v>
      </c>
      <c r="AQ9" s="793" t="s">
        <v>2</v>
      </c>
      <c r="AR9" s="793" t="s">
        <v>2</v>
      </c>
      <c r="AS9" s="793">
        <v>10217</v>
      </c>
      <c r="AT9" s="793" t="s">
        <v>2</v>
      </c>
      <c r="AU9" s="377">
        <v>120746</v>
      </c>
      <c r="AV9" s="807">
        <v>39233</v>
      </c>
      <c r="AW9" s="808">
        <v>161856</v>
      </c>
      <c r="AX9" s="808">
        <v>80682</v>
      </c>
      <c r="AY9" s="808">
        <v>225586</v>
      </c>
      <c r="AZ9" s="808">
        <v>8355</v>
      </c>
      <c r="BA9" s="808">
        <v>10553</v>
      </c>
      <c r="BB9" s="808">
        <v>40018</v>
      </c>
      <c r="BC9" s="808">
        <v>34331</v>
      </c>
      <c r="BD9" s="808">
        <v>93178</v>
      </c>
      <c r="BE9" s="808">
        <v>3939</v>
      </c>
      <c r="BF9" s="386">
        <v>2896840</v>
      </c>
      <c r="BG9" s="809">
        <v>433685</v>
      </c>
      <c r="BH9" s="794">
        <v>341360</v>
      </c>
      <c r="BI9" s="794">
        <v>92325</v>
      </c>
      <c r="BJ9" s="387">
        <v>516550</v>
      </c>
      <c r="BK9" s="387">
        <v>109075</v>
      </c>
      <c r="BL9" s="810">
        <v>100.6</v>
      </c>
      <c r="BM9" s="793">
        <v>335774</v>
      </c>
      <c r="BN9" s="793">
        <v>272614</v>
      </c>
      <c r="BO9" s="793">
        <v>63160</v>
      </c>
      <c r="BP9" s="799">
        <v>99.9</v>
      </c>
      <c r="BQ9" s="811">
        <v>149.9</v>
      </c>
      <c r="BR9" s="812">
        <v>138.2</v>
      </c>
      <c r="BS9" s="812">
        <v>11.7</v>
      </c>
      <c r="BT9" s="812">
        <v>13.4</v>
      </c>
      <c r="BU9" s="797">
        <v>150.9</v>
      </c>
      <c r="BV9" s="797">
        <v>140.2</v>
      </c>
      <c r="BW9" s="797">
        <v>10.7</v>
      </c>
      <c r="BX9" s="797">
        <v>16.5</v>
      </c>
      <c r="BY9" s="814">
        <v>6403218</v>
      </c>
      <c r="BZ9" s="812">
        <v>20.3</v>
      </c>
      <c r="CA9" s="815">
        <v>43534</v>
      </c>
      <c r="CB9" s="816">
        <v>25.47</v>
      </c>
    </row>
    <row r="10" spans="1:80" s="774" customFormat="1" ht="12" customHeight="1">
      <c r="A10" s="791" t="s">
        <v>416</v>
      </c>
      <c r="B10" s="792">
        <v>11277</v>
      </c>
      <c r="C10" s="793">
        <v>7105</v>
      </c>
      <c r="D10" s="793">
        <v>6832</v>
      </c>
      <c r="E10" s="794">
        <v>6067</v>
      </c>
      <c r="F10" s="795">
        <v>63</v>
      </c>
      <c r="G10" s="796">
        <v>273</v>
      </c>
      <c r="H10" s="796">
        <v>159</v>
      </c>
      <c r="I10" s="796">
        <v>114</v>
      </c>
      <c r="J10" s="797">
        <v>3.8</v>
      </c>
      <c r="K10" s="798">
        <v>3.7</v>
      </c>
      <c r="L10" s="798">
        <v>4</v>
      </c>
      <c r="M10" s="333">
        <v>6669</v>
      </c>
      <c r="N10" s="333">
        <v>6412</v>
      </c>
      <c r="O10" s="333">
        <v>5523</v>
      </c>
      <c r="P10" s="796">
        <v>60.4</v>
      </c>
      <c r="Q10" s="796">
        <v>257</v>
      </c>
      <c r="R10" s="796" t="s">
        <v>2</v>
      </c>
      <c r="S10" s="799">
        <v>3.9</v>
      </c>
      <c r="T10" s="800">
        <v>48288</v>
      </c>
      <c r="U10" s="383">
        <v>196454</v>
      </c>
      <c r="V10" s="376">
        <v>530522</v>
      </c>
      <c r="W10" s="376">
        <v>2094404</v>
      </c>
      <c r="X10" s="383">
        <v>97182</v>
      </c>
      <c r="Y10" s="383">
        <v>270748</v>
      </c>
      <c r="Z10" s="376">
        <v>805648</v>
      </c>
      <c r="AA10" s="376">
        <v>2179802</v>
      </c>
      <c r="AB10" s="801">
        <v>2.01</v>
      </c>
      <c r="AC10" s="801">
        <v>1.38</v>
      </c>
      <c r="AD10" s="802">
        <v>1.52</v>
      </c>
      <c r="AE10" s="803">
        <v>1.04</v>
      </c>
      <c r="AF10" s="333">
        <v>11570</v>
      </c>
      <c r="AG10" s="804">
        <v>24</v>
      </c>
      <c r="AH10" s="805">
        <v>170598</v>
      </c>
      <c r="AI10" s="806">
        <v>32.2</v>
      </c>
      <c r="AJ10" s="793">
        <v>5554</v>
      </c>
      <c r="AK10" s="793">
        <v>7205</v>
      </c>
      <c r="AL10" s="793" t="s">
        <v>2</v>
      </c>
      <c r="AM10" s="793" t="s">
        <v>2</v>
      </c>
      <c r="AN10" s="793" t="s">
        <v>2</v>
      </c>
      <c r="AO10" s="793" t="s">
        <v>2</v>
      </c>
      <c r="AP10" s="793" t="s">
        <v>2</v>
      </c>
      <c r="AQ10" s="793" t="s">
        <v>2</v>
      </c>
      <c r="AR10" s="793" t="s">
        <v>2</v>
      </c>
      <c r="AS10" s="793">
        <v>10647</v>
      </c>
      <c r="AT10" s="793" t="s">
        <v>2</v>
      </c>
      <c r="AU10" s="377">
        <v>109543</v>
      </c>
      <c r="AV10" s="807">
        <v>37894</v>
      </c>
      <c r="AW10" s="808">
        <v>156258</v>
      </c>
      <c r="AX10" s="808">
        <v>66044</v>
      </c>
      <c r="AY10" s="808">
        <v>184907</v>
      </c>
      <c r="AZ10" s="808">
        <v>7850</v>
      </c>
      <c r="BA10" s="808">
        <v>10394</v>
      </c>
      <c r="BB10" s="808">
        <v>40196</v>
      </c>
      <c r="BC10" s="808">
        <v>31137</v>
      </c>
      <c r="BD10" s="808">
        <v>85841</v>
      </c>
      <c r="BE10" s="808">
        <v>3720</v>
      </c>
      <c r="BF10" s="336">
        <v>2858650</v>
      </c>
      <c r="BG10" s="817">
        <v>430485</v>
      </c>
      <c r="BH10" s="376">
        <v>338139</v>
      </c>
      <c r="BI10" s="376">
        <v>92346</v>
      </c>
      <c r="BJ10" s="333">
        <v>512110</v>
      </c>
      <c r="BK10" s="333">
        <v>106896</v>
      </c>
      <c r="BL10" s="669">
        <v>100.7</v>
      </c>
      <c r="BM10" s="793">
        <v>330313</v>
      </c>
      <c r="BN10" s="793">
        <v>269508</v>
      </c>
      <c r="BO10" s="793">
        <v>60805</v>
      </c>
      <c r="BP10" s="799">
        <v>98.8</v>
      </c>
      <c r="BQ10" s="818">
        <v>150.4</v>
      </c>
      <c r="BR10" s="798">
        <v>138.6</v>
      </c>
      <c r="BS10" s="798">
        <v>11.8</v>
      </c>
      <c r="BT10" s="798">
        <v>12.6</v>
      </c>
      <c r="BU10" s="797">
        <v>150.7</v>
      </c>
      <c r="BV10" s="797">
        <v>139.7</v>
      </c>
      <c r="BW10" s="797">
        <v>11</v>
      </c>
      <c r="BX10" s="797">
        <v>16.6</v>
      </c>
      <c r="BY10" s="819">
        <v>6490309</v>
      </c>
      <c r="BZ10" s="798">
        <v>20.2</v>
      </c>
      <c r="CA10" s="815">
        <v>44272</v>
      </c>
      <c r="CB10" s="816">
        <v>26.11</v>
      </c>
    </row>
    <row r="11" spans="1:80" s="774" customFormat="1" ht="12" customHeight="1">
      <c r="A11" s="791" t="s">
        <v>162</v>
      </c>
      <c r="B11" s="792">
        <v>11337</v>
      </c>
      <c r="C11" s="793">
        <v>7158</v>
      </c>
      <c r="D11" s="793">
        <v>6885</v>
      </c>
      <c r="E11" s="793">
        <v>6156</v>
      </c>
      <c r="F11" s="795">
        <v>63.1</v>
      </c>
      <c r="G11" s="796">
        <v>273</v>
      </c>
      <c r="H11" s="796">
        <v>156</v>
      </c>
      <c r="I11" s="796">
        <v>117</v>
      </c>
      <c r="J11" s="797">
        <v>3.8</v>
      </c>
      <c r="K11" s="798">
        <v>3.6</v>
      </c>
      <c r="L11" s="798">
        <v>4.1</v>
      </c>
      <c r="M11" s="333">
        <v>6650</v>
      </c>
      <c r="N11" s="333">
        <v>6385</v>
      </c>
      <c r="O11" s="333">
        <v>5524</v>
      </c>
      <c r="P11" s="796">
        <v>60.2</v>
      </c>
      <c r="Q11" s="796">
        <v>265</v>
      </c>
      <c r="R11" s="796" t="s">
        <v>2</v>
      </c>
      <c r="S11" s="799">
        <v>4</v>
      </c>
      <c r="T11" s="800">
        <v>47181</v>
      </c>
      <c r="U11" s="383">
        <v>191758</v>
      </c>
      <c r="V11" s="376">
        <v>540995</v>
      </c>
      <c r="W11" s="376">
        <v>2091492</v>
      </c>
      <c r="X11" s="383">
        <v>86150</v>
      </c>
      <c r="Y11" s="383">
        <v>240386</v>
      </c>
      <c r="Z11" s="376">
        <v>678509</v>
      </c>
      <c r="AA11" s="376">
        <v>1831664</v>
      </c>
      <c r="AB11" s="801">
        <v>1.83</v>
      </c>
      <c r="AC11" s="801">
        <v>1.25</v>
      </c>
      <c r="AD11" s="820">
        <v>1.25</v>
      </c>
      <c r="AE11" s="821">
        <v>0.88</v>
      </c>
      <c r="AF11" s="333">
        <v>10916</v>
      </c>
      <c r="AG11" s="804">
        <v>23.1</v>
      </c>
      <c r="AH11" s="805">
        <v>155902</v>
      </c>
      <c r="AI11" s="822">
        <v>28.8</v>
      </c>
      <c r="AJ11" s="793">
        <v>4382</v>
      </c>
      <c r="AK11" s="793">
        <v>5428</v>
      </c>
      <c r="AL11" s="793" t="s">
        <v>2</v>
      </c>
      <c r="AM11" s="793" t="s">
        <v>2</v>
      </c>
      <c r="AN11" s="793" t="s">
        <v>2</v>
      </c>
      <c r="AO11" s="793" t="s">
        <v>2</v>
      </c>
      <c r="AP11" s="793" t="s">
        <v>2</v>
      </c>
      <c r="AQ11" s="793" t="s">
        <v>2</v>
      </c>
      <c r="AR11" s="793" t="s">
        <v>2</v>
      </c>
      <c r="AS11" s="793">
        <v>11573</v>
      </c>
      <c r="AT11" s="793" t="s">
        <v>2</v>
      </c>
      <c r="AU11" s="336">
        <v>84896</v>
      </c>
      <c r="AV11" s="807">
        <v>36816</v>
      </c>
      <c r="AW11" s="808">
        <v>151680</v>
      </c>
      <c r="AX11" s="808">
        <v>57927</v>
      </c>
      <c r="AY11" s="808">
        <v>163466</v>
      </c>
      <c r="AZ11" s="808">
        <v>7141</v>
      </c>
      <c r="BA11" s="808">
        <v>10365</v>
      </c>
      <c r="BB11" s="808">
        <v>40078</v>
      </c>
      <c r="BC11" s="808">
        <v>28222</v>
      </c>
      <c r="BD11" s="808">
        <v>77040</v>
      </c>
      <c r="BE11" s="808">
        <v>3775</v>
      </c>
      <c r="BF11" s="336">
        <v>2288307</v>
      </c>
      <c r="BG11" s="800">
        <v>435111</v>
      </c>
      <c r="BH11" s="383">
        <v>341237</v>
      </c>
      <c r="BI11" s="383">
        <v>93874</v>
      </c>
      <c r="BJ11" s="383">
        <v>517251</v>
      </c>
      <c r="BK11" s="383">
        <v>108279</v>
      </c>
      <c r="BL11" s="669">
        <v>99.6</v>
      </c>
      <c r="BM11" s="793">
        <v>331300</v>
      </c>
      <c r="BN11" s="793">
        <v>270511</v>
      </c>
      <c r="BO11" s="793">
        <v>60789</v>
      </c>
      <c r="BP11" s="799">
        <v>97</v>
      </c>
      <c r="BQ11" s="823">
        <v>149.3</v>
      </c>
      <c r="BR11" s="797">
        <v>137.6</v>
      </c>
      <c r="BS11" s="797">
        <v>11.7</v>
      </c>
      <c r="BT11" s="797">
        <v>11.6</v>
      </c>
      <c r="BU11" s="797">
        <v>149.3</v>
      </c>
      <c r="BV11" s="797">
        <v>138.6</v>
      </c>
      <c r="BW11" s="797">
        <v>10.7</v>
      </c>
      <c r="BX11" s="813">
        <v>15.2</v>
      </c>
      <c r="BY11" s="815">
        <v>6590387</v>
      </c>
      <c r="BZ11" s="797">
        <v>20.1</v>
      </c>
      <c r="CA11" s="815">
        <v>44954</v>
      </c>
      <c r="CB11" s="816">
        <v>26.11</v>
      </c>
    </row>
    <row r="12" spans="1:80" s="774" customFormat="1" ht="12" customHeight="1">
      <c r="A12" s="791" t="s">
        <v>348</v>
      </c>
      <c r="B12" s="792">
        <v>11373</v>
      </c>
      <c r="C12" s="793">
        <v>7115</v>
      </c>
      <c r="D12" s="793">
        <v>6781</v>
      </c>
      <c r="E12" s="794">
        <v>6036</v>
      </c>
      <c r="F12" s="795">
        <v>62.6</v>
      </c>
      <c r="G12" s="796">
        <v>334</v>
      </c>
      <c r="H12" s="796">
        <v>186</v>
      </c>
      <c r="I12" s="796">
        <v>147</v>
      </c>
      <c r="J12" s="797">
        <v>4.7</v>
      </c>
      <c r="K12" s="798">
        <v>4.4</v>
      </c>
      <c r="L12" s="798">
        <v>5</v>
      </c>
      <c r="M12" s="333">
        <v>6617</v>
      </c>
      <c r="N12" s="333">
        <v>6282</v>
      </c>
      <c r="O12" s="333">
        <v>5460</v>
      </c>
      <c r="P12" s="796">
        <v>59.9</v>
      </c>
      <c r="Q12" s="796">
        <v>336</v>
      </c>
      <c r="R12" s="796" t="s">
        <v>2</v>
      </c>
      <c r="S12" s="799">
        <v>5.1</v>
      </c>
      <c r="T12" s="800">
        <v>61827</v>
      </c>
      <c r="U12" s="383">
        <v>260209</v>
      </c>
      <c r="V12" s="376">
        <v>659889</v>
      </c>
      <c r="W12" s="376">
        <v>2762480</v>
      </c>
      <c r="X12" s="383">
        <v>65482</v>
      </c>
      <c r="Y12" s="383">
        <v>173540</v>
      </c>
      <c r="Z12" s="376">
        <v>522738</v>
      </c>
      <c r="AA12" s="376">
        <v>1308885</v>
      </c>
      <c r="AB12" s="801">
        <v>1.06</v>
      </c>
      <c r="AC12" s="801">
        <v>0.67</v>
      </c>
      <c r="AD12" s="802">
        <v>0.79</v>
      </c>
      <c r="AE12" s="803">
        <v>0.47</v>
      </c>
      <c r="AF12" s="333">
        <v>11481</v>
      </c>
      <c r="AG12" s="804">
        <v>18.6</v>
      </c>
      <c r="AH12" s="805">
        <v>166554</v>
      </c>
      <c r="AI12" s="806">
        <v>25.2</v>
      </c>
      <c r="AJ12" s="793">
        <v>3345</v>
      </c>
      <c r="AK12" s="793">
        <v>3189</v>
      </c>
      <c r="AL12" s="793">
        <v>4918</v>
      </c>
      <c r="AM12" s="793">
        <v>4066</v>
      </c>
      <c r="AN12" s="793">
        <v>9744</v>
      </c>
      <c r="AO12" s="793">
        <v>1942</v>
      </c>
      <c r="AP12" s="793">
        <v>3641</v>
      </c>
      <c r="AQ12" s="793">
        <v>6693</v>
      </c>
      <c r="AR12" s="793">
        <v>2011</v>
      </c>
      <c r="AS12" s="793">
        <v>10548</v>
      </c>
      <c r="AT12" s="793">
        <v>9673</v>
      </c>
      <c r="AU12" s="377">
        <v>46044</v>
      </c>
      <c r="AV12" s="807">
        <v>48452</v>
      </c>
      <c r="AW12" s="808">
        <v>209241</v>
      </c>
      <c r="AX12" s="808">
        <v>41804</v>
      </c>
      <c r="AY12" s="808">
        <v>113841</v>
      </c>
      <c r="AZ12" s="808">
        <v>6980</v>
      </c>
      <c r="BA12" s="808">
        <v>13375</v>
      </c>
      <c r="BB12" s="808">
        <v>50968</v>
      </c>
      <c r="BC12" s="808">
        <v>23678</v>
      </c>
      <c r="BD12" s="808">
        <v>59699</v>
      </c>
      <c r="BE12" s="808">
        <v>4501</v>
      </c>
      <c r="BF12" s="384">
        <v>1132525</v>
      </c>
      <c r="BG12" s="800">
        <v>411211</v>
      </c>
      <c r="BH12" s="383">
        <v>333175</v>
      </c>
      <c r="BI12" s="383">
        <v>78036</v>
      </c>
      <c r="BJ12" s="383">
        <v>494621</v>
      </c>
      <c r="BK12" s="383">
        <v>106303</v>
      </c>
      <c r="BL12" s="669">
        <v>96.9</v>
      </c>
      <c r="BM12" s="793">
        <v>315294</v>
      </c>
      <c r="BN12" s="793">
        <v>262357</v>
      </c>
      <c r="BO12" s="793">
        <v>52937</v>
      </c>
      <c r="BP12" s="799">
        <v>94.6</v>
      </c>
      <c r="BQ12" s="823">
        <v>145.2</v>
      </c>
      <c r="BR12" s="797">
        <v>134.1</v>
      </c>
      <c r="BS12" s="797">
        <v>11.1</v>
      </c>
      <c r="BT12" s="797">
        <v>10.2</v>
      </c>
      <c r="BU12" s="797">
        <v>144.4</v>
      </c>
      <c r="BV12" s="797">
        <v>135.2</v>
      </c>
      <c r="BW12" s="797">
        <v>9.2</v>
      </c>
      <c r="BX12" s="813">
        <v>10.5</v>
      </c>
      <c r="BY12" s="815">
        <v>6948580</v>
      </c>
      <c r="BZ12" s="797">
        <v>21.5</v>
      </c>
      <c r="CA12" s="815">
        <v>43992</v>
      </c>
      <c r="CB12" s="816">
        <v>27.32</v>
      </c>
    </row>
    <row r="13" spans="1:80" s="844" customFormat="1" ht="12" customHeight="1">
      <c r="A13" s="440"/>
      <c r="B13" s="410"/>
      <c r="C13" s="393"/>
      <c r="D13" s="393"/>
      <c r="E13" s="393"/>
      <c r="F13" s="433"/>
      <c r="G13" s="393"/>
      <c r="H13" s="393"/>
      <c r="I13" s="393"/>
      <c r="J13" s="433"/>
      <c r="K13" s="433"/>
      <c r="L13" s="433"/>
      <c r="M13" s="824"/>
      <c r="N13" s="393"/>
      <c r="O13" s="393"/>
      <c r="P13" s="825"/>
      <c r="Q13" s="826"/>
      <c r="R13" s="433"/>
      <c r="S13" s="827"/>
      <c r="T13" s="447"/>
      <c r="U13" s="399"/>
      <c r="V13" s="828"/>
      <c r="W13" s="828"/>
      <c r="X13" s="399"/>
      <c r="Y13" s="399"/>
      <c r="Z13" s="828"/>
      <c r="AA13" s="828"/>
      <c r="AB13" s="829"/>
      <c r="AC13" s="829"/>
      <c r="AD13" s="830"/>
      <c r="AE13" s="831"/>
      <c r="AF13" s="393"/>
      <c r="AG13" s="832"/>
      <c r="AH13" s="833"/>
      <c r="AI13" s="834"/>
      <c r="AJ13" s="399"/>
      <c r="AK13" s="399"/>
      <c r="AL13" s="399"/>
      <c r="AM13" s="399"/>
      <c r="AN13" s="399"/>
      <c r="AO13" s="399"/>
      <c r="AP13" s="399"/>
      <c r="AQ13" s="399"/>
      <c r="AR13" s="399"/>
      <c r="AS13" s="399"/>
      <c r="AT13" s="399"/>
      <c r="AU13" s="835"/>
      <c r="AV13" s="836"/>
      <c r="AW13" s="826"/>
      <c r="AX13" s="826"/>
      <c r="AY13" s="826"/>
      <c r="AZ13" s="826"/>
      <c r="BA13" s="826"/>
      <c r="BB13" s="826"/>
      <c r="BC13" s="826"/>
      <c r="BD13" s="826"/>
      <c r="BE13" s="399"/>
      <c r="BF13" s="837"/>
      <c r="BG13" s="410"/>
      <c r="BH13" s="393"/>
      <c r="BI13" s="393"/>
      <c r="BJ13" s="393"/>
      <c r="BK13" s="393"/>
      <c r="BL13" s="433"/>
      <c r="BM13" s="838"/>
      <c r="BN13" s="838"/>
      <c r="BO13" s="838"/>
      <c r="BP13" s="839"/>
      <c r="BQ13" s="840"/>
      <c r="BR13" s="841"/>
      <c r="BS13" s="841"/>
      <c r="BT13" s="841"/>
      <c r="BU13" s="841"/>
      <c r="BV13" s="841"/>
      <c r="BW13" s="841"/>
      <c r="BX13" s="841"/>
      <c r="BY13" s="842"/>
      <c r="BZ13" s="433"/>
      <c r="CA13" s="842"/>
      <c r="CB13" s="843"/>
    </row>
    <row r="14" spans="1:80" s="849" customFormat="1" ht="17.25" customHeight="1">
      <c r="A14" s="440" t="s">
        <v>201</v>
      </c>
      <c r="B14" s="410" t="s">
        <v>203</v>
      </c>
      <c r="C14" s="393"/>
      <c r="D14" s="393"/>
      <c r="E14" s="393"/>
      <c r="F14" s="433"/>
      <c r="G14" s="393"/>
      <c r="H14" s="393"/>
      <c r="I14" s="393"/>
      <c r="J14" s="393"/>
      <c r="K14" s="393"/>
      <c r="L14" s="393"/>
      <c r="M14" s="824">
        <v>6565</v>
      </c>
      <c r="N14" s="393">
        <v>6265</v>
      </c>
      <c r="O14" s="393">
        <v>5456</v>
      </c>
      <c r="P14" s="825">
        <v>59.4</v>
      </c>
      <c r="Q14" s="826">
        <v>299</v>
      </c>
      <c r="R14" s="433">
        <v>4.4</v>
      </c>
      <c r="S14" s="845" t="s">
        <v>349</v>
      </c>
      <c r="T14" s="447">
        <v>58191</v>
      </c>
      <c r="U14" s="399">
        <v>217172</v>
      </c>
      <c r="V14" s="828">
        <v>691461</v>
      </c>
      <c r="W14" s="828">
        <v>2486006</v>
      </c>
      <c r="X14" s="399">
        <v>70802</v>
      </c>
      <c r="Y14" s="399">
        <v>211742</v>
      </c>
      <c r="Z14" s="828">
        <v>552204</v>
      </c>
      <c r="AA14" s="828">
        <v>1511227</v>
      </c>
      <c r="AB14" s="846">
        <v>1.16</v>
      </c>
      <c r="AC14" s="846">
        <v>0.89</v>
      </c>
      <c r="AD14" s="847">
        <v>0.78</v>
      </c>
      <c r="AE14" s="848">
        <v>0.58</v>
      </c>
      <c r="AF14" s="393">
        <v>10676</v>
      </c>
      <c r="AG14" s="832">
        <v>18.3</v>
      </c>
      <c r="AH14" s="833">
        <v>152385</v>
      </c>
      <c r="AI14" s="834">
        <v>22</v>
      </c>
      <c r="AJ14" s="399">
        <v>3170</v>
      </c>
      <c r="AK14" s="399">
        <v>3337</v>
      </c>
      <c r="AL14" s="399">
        <v>6463</v>
      </c>
      <c r="AM14" s="399">
        <v>4042</v>
      </c>
      <c r="AN14" s="399">
        <v>10793</v>
      </c>
      <c r="AO14" s="399">
        <v>2207</v>
      </c>
      <c r="AP14" s="399">
        <v>3715</v>
      </c>
      <c r="AQ14" s="399">
        <v>8332</v>
      </c>
      <c r="AR14" s="399">
        <v>2247</v>
      </c>
      <c r="AS14" s="399">
        <v>11166</v>
      </c>
      <c r="AT14" s="399">
        <v>11641</v>
      </c>
      <c r="AU14" s="835">
        <v>40096</v>
      </c>
      <c r="AV14" s="836">
        <v>46378</v>
      </c>
      <c r="AW14" s="826">
        <v>175884</v>
      </c>
      <c r="AX14" s="826">
        <v>45197</v>
      </c>
      <c r="AY14" s="826">
        <v>140307</v>
      </c>
      <c r="AZ14" s="826">
        <v>6748</v>
      </c>
      <c r="BA14" s="826">
        <v>11813</v>
      </c>
      <c r="BB14" s="826">
        <v>41288</v>
      </c>
      <c r="BC14" s="826">
        <v>25605</v>
      </c>
      <c r="BD14" s="826">
        <v>71435</v>
      </c>
      <c r="BE14" s="399">
        <v>3928</v>
      </c>
      <c r="BF14" s="837">
        <v>119888</v>
      </c>
      <c r="BG14" s="410">
        <v>343326</v>
      </c>
      <c r="BH14" s="393">
        <v>333739</v>
      </c>
      <c r="BI14" s="393">
        <v>9587</v>
      </c>
      <c r="BJ14" s="393">
        <v>409785</v>
      </c>
      <c r="BK14" s="393">
        <v>100768</v>
      </c>
      <c r="BL14" s="433">
        <v>80.5</v>
      </c>
      <c r="BM14" s="838">
        <v>266239</v>
      </c>
      <c r="BN14" s="838">
        <v>263056</v>
      </c>
      <c r="BO14" s="838">
        <v>3183</v>
      </c>
      <c r="BP14" s="839">
        <v>79.8</v>
      </c>
      <c r="BQ14" s="840">
        <v>142.6</v>
      </c>
      <c r="BR14" s="841">
        <v>131.2</v>
      </c>
      <c r="BS14" s="841">
        <v>11.4</v>
      </c>
      <c r="BT14" s="841">
        <v>11</v>
      </c>
      <c r="BU14" s="841">
        <v>142.3</v>
      </c>
      <c r="BV14" s="841">
        <v>133.5</v>
      </c>
      <c r="BW14" s="841">
        <v>8.8</v>
      </c>
      <c r="BX14" s="841">
        <v>8.8</v>
      </c>
      <c r="BY14" s="842">
        <v>6913049</v>
      </c>
      <c r="BZ14" s="433">
        <v>21.5</v>
      </c>
      <c r="CA14" s="842">
        <v>43769</v>
      </c>
      <c r="CB14" s="843">
        <v>26.87</v>
      </c>
    </row>
    <row r="15" spans="1:80" s="849" customFormat="1" ht="12" customHeight="1">
      <c r="A15" s="440" t="s">
        <v>204</v>
      </c>
      <c r="B15" s="850">
        <v>11344</v>
      </c>
      <c r="C15" s="851">
        <v>7047</v>
      </c>
      <c r="D15" s="851">
        <v>6771</v>
      </c>
      <c r="E15" s="851">
        <v>6057</v>
      </c>
      <c r="F15" s="415">
        <v>62.1</v>
      </c>
      <c r="G15" s="851">
        <v>276</v>
      </c>
      <c r="H15" s="851">
        <v>146</v>
      </c>
      <c r="I15" s="851">
        <v>131</v>
      </c>
      <c r="J15" s="415">
        <v>3.9</v>
      </c>
      <c r="K15" s="415">
        <v>3.5</v>
      </c>
      <c r="L15" s="415">
        <v>4.6</v>
      </c>
      <c r="M15" s="824">
        <v>6580</v>
      </c>
      <c r="N15" s="393">
        <v>6245</v>
      </c>
      <c r="O15" s="393">
        <v>5425</v>
      </c>
      <c r="P15" s="825">
        <v>59.6</v>
      </c>
      <c r="Q15" s="826">
        <v>335</v>
      </c>
      <c r="R15" s="433">
        <v>4.8</v>
      </c>
      <c r="S15" s="852">
        <v>4.6</v>
      </c>
      <c r="T15" s="447">
        <v>66941</v>
      </c>
      <c r="U15" s="399">
        <v>239518</v>
      </c>
      <c r="V15" s="828">
        <v>768004</v>
      </c>
      <c r="W15" s="828">
        <v>2731524</v>
      </c>
      <c r="X15" s="399">
        <v>68535</v>
      </c>
      <c r="Y15" s="399">
        <v>202905</v>
      </c>
      <c r="Z15" s="828">
        <v>559966</v>
      </c>
      <c r="AA15" s="828">
        <v>1477931</v>
      </c>
      <c r="AB15" s="846">
        <v>1.12</v>
      </c>
      <c r="AC15" s="846">
        <v>0.8</v>
      </c>
      <c r="AD15" s="847">
        <v>0.79</v>
      </c>
      <c r="AE15" s="848">
        <v>0.53</v>
      </c>
      <c r="AF15" s="393">
        <v>12722</v>
      </c>
      <c r="AG15" s="832">
        <v>19</v>
      </c>
      <c r="AH15" s="833">
        <v>190840</v>
      </c>
      <c r="AI15" s="834">
        <v>24.8</v>
      </c>
      <c r="AJ15" s="399">
        <v>3259</v>
      </c>
      <c r="AK15" s="399">
        <v>2998</v>
      </c>
      <c r="AL15" s="399" t="s">
        <v>2</v>
      </c>
      <c r="AM15" s="399" t="s">
        <v>2</v>
      </c>
      <c r="AN15" s="399" t="s">
        <v>2</v>
      </c>
      <c r="AO15" s="399" t="s">
        <v>2</v>
      </c>
      <c r="AP15" s="399" t="s">
        <v>2</v>
      </c>
      <c r="AQ15" s="399" t="s">
        <v>2</v>
      </c>
      <c r="AR15" s="399" t="s">
        <v>2</v>
      </c>
      <c r="AS15" s="399">
        <v>11015</v>
      </c>
      <c r="AT15" s="399" t="s">
        <v>2</v>
      </c>
      <c r="AU15" s="835">
        <v>42376</v>
      </c>
      <c r="AV15" s="836">
        <v>53326</v>
      </c>
      <c r="AW15" s="826">
        <v>194006</v>
      </c>
      <c r="AX15" s="826">
        <v>42505</v>
      </c>
      <c r="AY15" s="826">
        <v>131727</v>
      </c>
      <c r="AZ15" s="826">
        <v>8000</v>
      </c>
      <c r="BA15" s="826">
        <v>13615</v>
      </c>
      <c r="BB15" s="826">
        <v>45512</v>
      </c>
      <c r="BC15" s="826">
        <v>26030</v>
      </c>
      <c r="BD15" s="826">
        <v>71178</v>
      </c>
      <c r="BE15" s="399">
        <v>4722</v>
      </c>
      <c r="BF15" s="837">
        <v>141294</v>
      </c>
      <c r="BG15" s="410">
        <v>359238</v>
      </c>
      <c r="BH15" s="393">
        <v>337146</v>
      </c>
      <c r="BI15" s="393">
        <v>22092</v>
      </c>
      <c r="BJ15" s="393">
        <v>429362</v>
      </c>
      <c r="BK15" s="393">
        <v>102138</v>
      </c>
      <c r="BL15" s="433">
        <v>84</v>
      </c>
      <c r="BM15" s="826">
        <v>273163</v>
      </c>
      <c r="BN15" s="826">
        <v>262436</v>
      </c>
      <c r="BO15" s="826">
        <v>10727</v>
      </c>
      <c r="BP15" s="839">
        <v>81.7</v>
      </c>
      <c r="BQ15" s="840">
        <v>146.2</v>
      </c>
      <c r="BR15" s="841">
        <v>134.4</v>
      </c>
      <c r="BS15" s="841">
        <v>11.8</v>
      </c>
      <c r="BT15" s="841">
        <v>10.7</v>
      </c>
      <c r="BU15" s="841">
        <v>143.1</v>
      </c>
      <c r="BV15" s="841">
        <v>134.1</v>
      </c>
      <c r="BW15" s="841">
        <v>9</v>
      </c>
      <c r="BX15" s="841">
        <v>8.9</v>
      </c>
      <c r="BY15" s="842">
        <v>6884220</v>
      </c>
      <c r="BZ15" s="433">
        <v>21.3</v>
      </c>
      <c r="CA15" s="842">
        <v>43560</v>
      </c>
      <c r="CB15" s="843">
        <v>27.44</v>
      </c>
    </row>
    <row r="16" spans="1:80" s="849" customFormat="1" ht="12" customHeight="1">
      <c r="A16" s="440" t="s">
        <v>417</v>
      </c>
      <c r="B16" s="410"/>
      <c r="C16" s="393"/>
      <c r="D16" s="393"/>
      <c r="E16" s="393"/>
      <c r="F16" s="433"/>
      <c r="G16" s="393"/>
      <c r="H16" s="393"/>
      <c r="I16" s="393"/>
      <c r="J16" s="433"/>
      <c r="K16" s="433"/>
      <c r="L16" s="433"/>
      <c r="M16" s="824">
        <v>6668</v>
      </c>
      <c r="N16" s="393">
        <v>6322</v>
      </c>
      <c r="O16" s="393">
        <v>5464</v>
      </c>
      <c r="P16" s="825">
        <v>60.4</v>
      </c>
      <c r="Q16" s="826">
        <v>346</v>
      </c>
      <c r="R16" s="433">
        <v>5</v>
      </c>
      <c r="S16" s="827"/>
      <c r="T16" s="447">
        <v>82505</v>
      </c>
      <c r="U16" s="399">
        <v>267878</v>
      </c>
      <c r="V16" s="828">
        <v>905670</v>
      </c>
      <c r="W16" s="828">
        <v>2999947</v>
      </c>
      <c r="X16" s="399">
        <v>68345</v>
      </c>
      <c r="Y16" s="399">
        <v>183237</v>
      </c>
      <c r="Z16" s="828">
        <v>522317</v>
      </c>
      <c r="AA16" s="828">
        <v>1333969</v>
      </c>
      <c r="AB16" s="846">
        <v>1.13</v>
      </c>
      <c r="AC16" s="846">
        <v>0.73</v>
      </c>
      <c r="AD16" s="847">
        <v>0.79</v>
      </c>
      <c r="AE16" s="848">
        <v>0.48</v>
      </c>
      <c r="AF16" s="393">
        <v>12849</v>
      </c>
      <c r="AG16" s="832">
        <v>15.6</v>
      </c>
      <c r="AH16" s="833">
        <v>180240</v>
      </c>
      <c r="AI16" s="834">
        <v>19.9</v>
      </c>
      <c r="AJ16" s="399">
        <v>3406</v>
      </c>
      <c r="AK16" s="399">
        <v>3208</v>
      </c>
      <c r="AL16" s="399">
        <v>5549</v>
      </c>
      <c r="AM16" s="399">
        <v>4320</v>
      </c>
      <c r="AN16" s="399">
        <v>9868</v>
      </c>
      <c r="AO16" s="399">
        <v>2477</v>
      </c>
      <c r="AP16" s="399">
        <v>3726</v>
      </c>
      <c r="AQ16" s="399">
        <v>8701</v>
      </c>
      <c r="AR16" s="399">
        <v>2473</v>
      </c>
      <c r="AS16" s="399">
        <v>12111</v>
      </c>
      <c r="AT16" s="399">
        <v>9692</v>
      </c>
      <c r="AU16" s="835">
        <v>41445</v>
      </c>
      <c r="AV16" s="836">
        <v>64185</v>
      </c>
      <c r="AW16" s="826">
        <v>215508</v>
      </c>
      <c r="AX16" s="826">
        <v>45390</v>
      </c>
      <c r="AY16" s="826">
        <v>119793</v>
      </c>
      <c r="AZ16" s="826">
        <v>8072</v>
      </c>
      <c r="BA16" s="826">
        <v>18320</v>
      </c>
      <c r="BB16" s="826">
        <v>52370</v>
      </c>
      <c r="BC16" s="826">
        <v>22955</v>
      </c>
      <c r="BD16" s="826">
        <v>63444</v>
      </c>
      <c r="BE16" s="399">
        <v>4777</v>
      </c>
      <c r="BF16" s="845">
        <v>100821</v>
      </c>
      <c r="BG16" s="410">
        <v>352729</v>
      </c>
      <c r="BH16" s="393">
        <v>338777</v>
      </c>
      <c r="BI16" s="393">
        <v>13952</v>
      </c>
      <c r="BJ16" s="393">
        <v>419124</v>
      </c>
      <c r="BK16" s="393">
        <v>105016</v>
      </c>
      <c r="BL16" s="433">
        <v>82.5</v>
      </c>
      <c r="BM16" s="838">
        <v>271711</v>
      </c>
      <c r="BN16" s="838">
        <v>264946</v>
      </c>
      <c r="BO16" s="838">
        <v>6765</v>
      </c>
      <c r="BP16" s="839">
        <v>81.2</v>
      </c>
      <c r="BQ16" s="840">
        <v>152.5</v>
      </c>
      <c r="BR16" s="841">
        <v>140.7</v>
      </c>
      <c r="BS16" s="841">
        <v>11.8</v>
      </c>
      <c r="BT16" s="841">
        <v>10.7</v>
      </c>
      <c r="BU16" s="841">
        <v>149.8</v>
      </c>
      <c r="BV16" s="841">
        <v>140.5</v>
      </c>
      <c r="BW16" s="841">
        <v>9.3</v>
      </c>
      <c r="BX16" s="841">
        <v>9</v>
      </c>
      <c r="BY16" s="842">
        <v>7012892</v>
      </c>
      <c r="BZ16" s="433">
        <v>20.9</v>
      </c>
      <c r="CA16" s="842">
        <v>44070</v>
      </c>
      <c r="CB16" s="843">
        <v>26.88</v>
      </c>
    </row>
    <row r="17" spans="1:80" s="849" customFormat="1" ht="12" customHeight="1">
      <c r="A17" s="440" t="s">
        <v>418</v>
      </c>
      <c r="B17" s="410" t="s">
        <v>419</v>
      </c>
      <c r="C17" s="393"/>
      <c r="D17" s="393"/>
      <c r="E17" s="393"/>
      <c r="F17" s="433"/>
      <c r="G17" s="393"/>
      <c r="H17" s="393"/>
      <c r="I17" s="393"/>
      <c r="J17" s="433"/>
      <c r="K17" s="433"/>
      <c r="L17" s="433"/>
      <c r="M17" s="824">
        <v>6689</v>
      </c>
      <c r="N17" s="393">
        <v>6342</v>
      </c>
      <c r="O17" s="393">
        <v>5478</v>
      </c>
      <c r="P17" s="825">
        <v>60.5</v>
      </c>
      <c r="Q17" s="826">
        <v>347</v>
      </c>
      <c r="R17" s="433">
        <v>5.1</v>
      </c>
      <c r="S17" s="827" t="s">
        <v>350</v>
      </c>
      <c r="T17" s="447">
        <v>60146</v>
      </c>
      <c r="U17" s="399">
        <v>270807</v>
      </c>
      <c r="V17" s="828">
        <v>625338</v>
      </c>
      <c r="W17" s="828">
        <v>2970184</v>
      </c>
      <c r="X17" s="399">
        <v>54396</v>
      </c>
      <c r="Y17" s="399">
        <v>161427</v>
      </c>
      <c r="Z17" s="828">
        <v>443386</v>
      </c>
      <c r="AA17" s="828">
        <v>1191922</v>
      </c>
      <c r="AB17" s="846">
        <v>0.97</v>
      </c>
      <c r="AC17" s="846">
        <v>0.66</v>
      </c>
      <c r="AD17" s="847">
        <v>0.75</v>
      </c>
      <c r="AE17" s="848">
        <v>0.46</v>
      </c>
      <c r="AF17" s="393">
        <v>11345</v>
      </c>
      <c r="AG17" s="832">
        <v>18.9</v>
      </c>
      <c r="AH17" s="833">
        <v>155250</v>
      </c>
      <c r="AI17" s="834">
        <v>24.8</v>
      </c>
      <c r="AJ17" s="399">
        <v>2854</v>
      </c>
      <c r="AK17" s="399">
        <v>2969</v>
      </c>
      <c r="AL17" s="399">
        <v>4467</v>
      </c>
      <c r="AM17" s="399">
        <v>3774</v>
      </c>
      <c r="AN17" s="399">
        <v>8452</v>
      </c>
      <c r="AO17" s="399">
        <v>1934</v>
      </c>
      <c r="AP17" s="399">
        <v>3195</v>
      </c>
      <c r="AQ17" s="399">
        <v>5836</v>
      </c>
      <c r="AR17" s="399">
        <v>1505</v>
      </c>
      <c r="AS17" s="399">
        <v>8286</v>
      </c>
      <c r="AT17" s="399">
        <v>8480</v>
      </c>
      <c r="AU17" s="835">
        <v>38141</v>
      </c>
      <c r="AV17" s="836">
        <v>46894</v>
      </c>
      <c r="AW17" s="826">
        <v>217122</v>
      </c>
      <c r="AX17" s="826">
        <v>34792</v>
      </c>
      <c r="AY17" s="826">
        <v>106232</v>
      </c>
      <c r="AZ17" s="826">
        <v>6924</v>
      </c>
      <c r="BA17" s="826">
        <v>13252</v>
      </c>
      <c r="BB17" s="826">
        <v>53685</v>
      </c>
      <c r="BC17" s="826">
        <v>19604</v>
      </c>
      <c r="BD17" s="826">
        <v>55195</v>
      </c>
      <c r="BE17" s="399">
        <v>4421</v>
      </c>
      <c r="BF17" s="845">
        <v>75329</v>
      </c>
      <c r="BG17" s="410">
        <v>351653</v>
      </c>
      <c r="BH17" s="393">
        <v>328454</v>
      </c>
      <c r="BI17" s="393">
        <v>23199</v>
      </c>
      <c r="BJ17" s="393">
        <v>420349</v>
      </c>
      <c r="BK17" s="393">
        <v>103019</v>
      </c>
      <c r="BL17" s="433">
        <v>82.4</v>
      </c>
      <c r="BM17" s="838">
        <v>268319</v>
      </c>
      <c r="BN17" s="838">
        <v>260391</v>
      </c>
      <c r="BO17" s="838">
        <v>7928</v>
      </c>
      <c r="BP17" s="839">
        <v>80.3</v>
      </c>
      <c r="BQ17" s="840">
        <v>138.4</v>
      </c>
      <c r="BR17" s="841">
        <v>127.6</v>
      </c>
      <c r="BS17" s="841">
        <v>10.8</v>
      </c>
      <c r="BT17" s="841">
        <v>9.2</v>
      </c>
      <c r="BU17" s="841">
        <v>137.9</v>
      </c>
      <c r="BV17" s="841">
        <v>129.2</v>
      </c>
      <c r="BW17" s="841">
        <v>8.7</v>
      </c>
      <c r="BX17" s="841">
        <v>8.8</v>
      </c>
      <c r="BY17" s="842">
        <v>6973301</v>
      </c>
      <c r="BZ17" s="433">
        <v>21.6</v>
      </c>
      <c r="CA17" s="842">
        <v>44005</v>
      </c>
      <c r="CB17" s="843">
        <v>27</v>
      </c>
    </row>
    <row r="18" spans="1:80" s="855" customFormat="1" ht="12" customHeight="1">
      <c r="A18" s="440" t="s">
        <v>420</v>
      </c>
      <c r="B18" s="853">
        <v>11377</v>
      </c>
      <c r="C18" s="851">
        <v>7177</v>
      </c>
      <c r="D18" s="851">
        <v>6832</v>
      </c>
      <c r="E18" s="851">
        <v>6064</v>
      </c>
      <c r="F18" s="415">
        <v>63.1</v>
      </c>
      <c r="G18" s="851">
        <v>345</v>
      </c>
      <c r="H18" s="851">
        <v>197</v>
      </c>
      <c r="I18" s="851">
        <v>148</v>
      </c>
      <c r="J18" s="415">
        <v>4.8</v>
      </c>
      <c r="K18" s="415">
        <v>4.7</v>
      </c>
      <c r="L18" s="415">
        <v>5</v>
      </c>
      <c r="M18" s="824">
        <v>6648</v>
      </c>
      <c r="N18" s="393">
        <v>6300</v>
      </c>
      <c r="O18" s="393">
        <v>5455</v>
      </c>
      <c r="P18" s="825">
        <v>60.2</v>
      </c>
      <c r="Q18" s="826">
        <v>348</v>
      </c>
      <c r="R18" s="433">
        <v>5.3</v>
      </c>
      <c r="S18" s="852">
        <v>5.2</v>
      </c>
      <c r="T18" s="447">
        <v>66821</v>
      </c>
      <c r="U18" s="399">
        <v>278454</v>
      </c>
      <c r="V18" s="828">
        <v>661467</v>
      </c>
      <c r="W18" s="828">
        <v>2986571</v>
      </c>
      <c r="X18" s="399">
        <v>61230</v>
      </c>
      <c r="Y18" s="399">
        <v>160475</v>
      </c>
      <c r="Z18" s="828">
        <v>503546</v>
      </c>
      <c r="AA18" s="828">
        <v>1198324</v>
      </c>
      <c r="AB18" s="846">
        <v>0.98</v>
      </c>
      <c r="AC18" s="846">
        <v>0.63</v>
      </c>
      <c r="AD18" s="847">
        <v>0.78</v>
      </c>
      <c r="AE18" s="848">
        <v>0.45</v>
      </c>
      <c r="AF18" s="393">
        <v>12111</v>
      </c>
      <c r="AG18" s="832">
        <v>18.1</v>
      </c>
      <c r="AH18" s="833">
        <v>176137</v>
      </c>
      <c r="AI18" s="834">
        <v>26.6</v>
      </c>
      <c r="AJ18" s="399">
        <v>3221</v>
      </c>
      <c r="AK18" s="399">
        <v>2652</v>
      </c>
      <c r="AL18" s="854">
        <v>4609</v>
      </c>
      <c r="AM18" s="854">
        <v>4212</v>
      </c>
      <c r="AN18" s="854">
        <v>8550</v>
      </c>
      <c r="AO18" s="854">
        <v>1608</v>
      </c>
      <c r="AP18" s="854">
        <v>3822</v>
      </c>
      <c r="AQ18" s="854">
        <v>6730</v>
      </c>
      <c r="AR18" s="854">
        <v>1930</v>
      </c>
      <c r="AS18" s="854">
        <v>9620</v>
      </c>
      <c r="AT18" s="842">
        <v>11121</v>
      </c>
      <c r="AU18" s="835">
        <v>43667</v>
      </c>
      <c r="AV18" s="836">
        <v>51694</v>
      </c>
      <c r="AW18" s="826">
        <v>222095</v>
      </c>
      <c r="AX18" s="826">
        <v>38529</v>
      </c>
      <c r="AY18" s="826">
        <v>105502</v>
      </c>
      <c r="AZ18" s="826">
        <v>7363</v>
      </c>
      <c r="BA18" s="826">
        <v>15127</v>
      </c>
      <c r="BB18" s="826">
        <v>56359</v>
      </c>
      <c r="BC18" s="826">
        <v>22701</v>
      </c>
      <c r="BD18" s="826">
        <v>54973</v>
      </c>
      <c r="BE18" s="399">
        <v>4748</v>
      </c>
      <c r="BF18" s="845">
        <v>88359</v>
      </c>
      <c r="BG18" s="410">
        <v>594176</v>
      </c>
      <c r="BH18" s="393">
        <v>333141</v>
      </c>
      <c r="BI18" s="393">
        <v>261035</v>
      </c>
      <c r="BJ18" s="393">
        <v>724283</v>
      </c>
      <c r="BK18" s="393">
        <v>109754</v>
      </c>
      <c r="BL18" s="433">
        <v>140</v>
      </c>
      <c r="BM18" s="838">
        <v>430928</v>
      </c>
      <c r="BN18" s="838">
        <v>262658</v>
      </c>
      <c r="BO18" s="838">
        <v>168270</v>
      </c>
      <c r="BP18" s="839">
        <v>129.2</v>
      </c>
      <c r="BQ18" s="840">
        <v>151.1</v>
      </c>
      <c r="BR18" s="841">
        <v>140.4</v>
      </c>
      <c r="BS18" s="841">
        <v>10.7</v>
      </c>
      <c r="BT18" s="841">
        <v>9.6</v>
      </c>
      <c r="BU18" s="841">
        <v>150.1</v>
      </c>
      <c r="BV18" s="841">
        <v>141.3</v>
      </c>
      <c r="BW18" s="841">
        <v>8.8</v>
      </c>
      <c r="BX18" s="841">
        <v>9.4</v>
      </c>
      <c r="BY18" s="842">
        <v>6963339</v>
      </c>
      <c r="BZ18" s="433">
        <v>21.3</v>
      </c>
      <c r="CA18" s="842">
        <v>44088</v>
      </c>
      <c r="CB18" s="843">
        <v>27.16</v>
      </c>
    </row>
    <row r="19" spans="1:80" s="855" customFormat="1" ht="12" customHeight="1">
      <c r="A19" s="440" t="s">
        <v>421</v>
      </c>
      <c r="B19" s="410"/>
      <c r="C19" s="393"/>
      <c r="D19" s="393"/>
      <c r="E19" s="393"/>
      <c r="F19" s="433"/>
      <c r="G19" s="393"/>
      <c r="H19" s="393"/>
      <c r="I19" s="393"/>
      <c r="J19" s="433"/>
      <c r="K19" s="433"/>
      <c r="L19" s="433"/>
      <c r="M19" s="824">
        <v>6628</v>
      </c>
      <c r="N19" s="393">
        <v>6270</v>
      </c>
      <c r="O19" s="393">
        <v>5444</v>
      </c>
      <c r="P19" s="841">
        <v>60</v>
      </c>
      <c r="Q19" s="826">
        <v>359</v>
      </c>
      <c r="R19" s="433">
        <v>5.6</v>
      </c>
      <c r="S19" s="827"/>
      <c r="T19" s="447">
        <v>64569</v>
      </c>
      <c r="U19" s="399">
        <v>281156</v>
      </c>
      <c r="V19" s="828">
        <v>628843</v>
      </c>
      <c r="W19" s="828">
        <v>2946940</v>
      </c>
      <c r="X19" s="399">
        <v>65154</v>
      </c>
      <c r="Y19" s="399">
        <v>156760</v>
      </c>
      <c r="Z19" s="828">
        <v>529071</v>
      </c>
      <c r="AA19" s="828">
        <v>1198898</v>
      </c>
      <c r="AB19" s="846">
        <v>1</v>
      </c>
      <c r="AC19" s="846">
        <v>0.6</v>
      </c>
      <c r="AD19" s="847">
        <v>0.77</v>
      </c>
      <c r="AE19" s="848">
        <v>0.43</v>
      </c>
      <c r="AF19" s="393">
        <v>12043</v>
      </c>
      <c r="AG19" s="832">
        <v>18.7</v>
      </c>
      <c r="AH19" s="833">
        <v>172873</v>
      </c>
      <c r="AI19" s="834">
        <v>27.5</v>
      </c>
      <c r="AJ19" s="399">
        <v>3855</v>
      </c>
      <c r="AK19" s="399">
        <v>3337</v>
      </c>
      <c r="AL19" s="399">
        <v>4730</v>
      </c>
      <c r="AM19" s="399">
        <v>4383</v>
      </c>
      <c r="AN19" s="399">
        <v>10988</v>
      </c>
      <c r="AO19" s="399">
        <v>2340</v>
      </c>
      <c r="AP19" s="399">
        <v>3805</v>
      </c>
      <c r="AQ19" s="399">
        <v>5883</v>
      </c>
      <c r="AR19" s="399">
        <v>1891</v>
      </c>
      <c r="AS19" s="399">
        <v>11343</v>
      </c>
      <c r="AT19" s="399">
        <v>9435</v>
      </c>
      <c r="AU19" s="835">
        <v>48058</v>
      </c>
      <c r="AV19" s="836">
        <v>50913</v>
      </c>
      <c r="AW19" s="826">
        <v>225892</v>
      </c>
      <c r="AX19" s="826">
        <v>41392</v>
      </c>
      <c r="AY19" s="826">
        <v>102587</v>
      </c>
      <c r="AZ19" s="826">
        <v>7294</v>
      </c>
      <c r="BA19" s="826">
        <v>13656</v>
      </c>
      <c r="BB19" s="826">
        <v>55264</v>
      </c>
      <c r="BC19" s="826">
        <v>23762</v>
      </c>
      <c r="BD19" s="826">
        <v>54173</v>
      </c>
      <c r="BE19" s="399">
        <v>4749</v>
      </c>
      <c r="BF19" s="837">
        <v>79717</v>
      </c>
      <c r="BG19" s="410">
        <v>455605</v>
      </c>
      <c r="BH19" s="393">
        <v>333609</v>
      </c>
      <c r="BI19" s="393">
        <v>121996</v>
      </c>
      <c r="BJ19" s="393">
        <v>550371</v>
      </c>
      <c r="BK19" s="393">
        <v>115326</v>
      </c>
      <c r="BL19" s="433">
        <v>107.9</v>
      </c>
      <c r="BM19" s="838">
        <v>362946</v>
      </c>
      <c r="BN19" s="838">
        <v>262214</v>
      </c>
      <c r="BO19" s="838">
        <v>100732</v>
      </c>
      <c r="BP19" s="839">
        <v>109.3</v>
      </c>
      <c r="BQ19" s="840">
        <v>153.5</v>
      </c>
      <c r="BR19" s="841">
        <v>142.3</v>
      </c>
      <c r="BS19" s="841">
        <v>11.2</v>
      </c>
      <c r="BT19" s="841">
        <v>9.7</v>
      </c>
      <c r="BU19" s="841">
        <v>150.6</v>
      </c>
      <c r="BV19" s="841">
        <v>141.5</v>
      </c>
      <c r="BW19" s="841">
        <v>9.1</v>
      </c>
      <c r="BX19" s="841">
        <v>10.4</v>
      </c>
      <c r="BY19" s="842">
        <v>6965949</v>
      </c>
      <c r="BZ19" s="433">
        <v>21.8</v>
      </c>
      <c r="CA19" s="842">
        <v>44134</v>
      </c>
      <c r="CB19" s="843">
        <v>27.39</v>
      </c>
    </row>
    <row r="20" spans="1:80" s="849" customFormat="1" ht="12" customHeight="1">
      <c r="A20" s="440" t="s">
        <v>422</v>
      </c>
      <c r="B20" s="410" t="s">
        <v>423</v>
      </c>
      <c r="C20" s="393"/>
      <c r="D20" s="393"/>
      <c r="E20" s="393"/>
      <c r="F20" s="433"/>
      <c r="G20" s="393"/>
      <c r="H20" s="393"/>
      <c r="I20" s="393"/>
      <c r="J20" s="433"/>
      <c r="K20" s="433"/>
      <c r="L20" s="433"/>
      <c r="M20" s="824">
        <v>6657</v>
      </c>
      <c r="N20" s="393">
        <v>6296</v>
      </c>
      <c r="O20" s="393">
        <v>5465</v>
      </c>
      <c r="P20" s="825">
        <v>60.2</v>
      </c>
      <c r="Q20" s="826">
        <v>361</v>
      </c>
      <c r="R20" s="433">
        <v>5.4</v>
      </c>
      <c r="S20" s="827" t="s">
        <v>351</v>
      </c>
      <c r="T20" s="447">
        <v>55177</v>
      </c>
      <c r="U20" s="399">
        <v>277847</v>
      </c>
      <c r="V20" s="828">
        <v>561136</v>
      </c>
      <c r="W20" s="828">
        <v>2859399</v>
      </c>
      <c r="X20" s="399">
        <v>57935</v>
      </c>
      <c r="Y20" s="399">
        <v>152285</v>
      </c>
      <c r="Z20" s="828">
        <v>482549</v>
      </c>
      <c r="AA20" s="828">
        <v>1197944</v>
      </c>
      <c r="AB20" s="846">
        <v>0.96</v>
      </c>
      <c r="AC20" s="846">
        <v>0.57</v>
      </c>
      <c r="AD20" s="847">
        <v>0.75</v>
      </c>
      <c r="AE20" s="848">
        <v>0.42</v>
      </c>
      <c r="AF20" s="393">
        <v>10911</v>
      </c>
      <c r="AG20" s="832">
        <v>19.8</v>
      </c>
      <c r="AH20" s="833">
        <v>155626</v>
      </c>
      <c r="AI20" s="834">
        <v>27.7</v>
      </c>
      <c r="AJ20" s="399">
        <v>2911</v>
      </c>
      <c r="AK20" s="399">
        <v>3283</v>
      </c>
      <c r="AL20" s="399">
        <v>5173</v>
      </c>
      <c r="AM20" s="399">
        <v>3956</v>
      </c>
      <c r="AN20" s="399">
        <v>8888</v>
      </c>
      <c r="AO20" s="399">
        <v>1488</v>
      </c>
      <c r="AP20" s="399">
        <v>3532</v>
      </c>
      <c r="AQ20" s="399">
        <v>6196</v>
      </c>
      <c r="AR20" s="399">
        <v>1715</v>
      </c>
      <c r="AS20" s="399">
        <v>8996</v>
      </c>
      <c r="AT20" s="399">
        <v>9030</v>
      </c>
      <c r="AU20" s="835">
        <v>47716</v>
      </c>
      <c r="AV20" s="836">
        <v>42886</v>
      </c>
      <c r="AW20" s="826">
        <v>223319</v>
      </c>
      <c r="AX20" s="826">
        <v>37170</v>
      </c>
      <c r="AY20" s="826">
        <v>99465</v>
      </c>
      <c r="AZ20" s="826">
        <v>6588</v>
      </c>
      <c r="BA20" s="826">
        <v>12291</v>
      </c>
      <c r="BB20" s="826">
        <v>54528</v>
      </c>
      <c r="BC20" s="826">
        <v>20765</v>
      </c>
      <c r="BD20" s="826">
        <v>52820</v>
      </c>
      <c r="BE20" s="399">
        <v>4323</v>
      </c>
      <c r="BF20" s="837">
        <v>84660</v>
      </c>
      <c r="BG20" s="410">
        <v>345230</v>
      </c>
      <c r="BH20" s="393">
        <v>333514</v>
      </c>
      <c r="BI20" s="393">
        <v>11716</v>
      </c>
      <c r="BJ20" s="393">
        <v>409089</v>
      </c>
      <c r="BK20" s="393">
        <v>105167</v>
      </c>
      <c r="BL20" s="433">
        <v>81.5</v>
      </c>
      <c r="BM20" s="826">
        <v>274324</v>
      </c>
      <c r="BN20" s="826">
        <v>261237</v>
      </c>
      <c r="BO20" s="826">
        <v>13087</v>
      </c>
      <c r="BP20" s="839">
        <v>82.3</v>
      </c>
      <c r="BQ20" s="840">
        <v>143.3</v>
      </c>
      <c r="BR20" s="841">
        <v>132.9</v>
      </c>
      <c r="BS20" s="841">
        <v>10.4</v>
      </c>
      <c r="BT20" s="841">
        <v>9.5</v>
      </c>
      <c r="BU20" s="841">
        <v>141.6</v>
      </c>
      <c r="BV20" s="841">
        <v>132.7</v>
      </c>
      <c r="BW20" s="841">
        <v>8.9</v>
      </c>
      <c r="BX20" s="841">
        <v>10.7</v>
      </c>
      <c r="BY20" s="842">
        <v>6949626</v>
      </c>
      <c r="BZ20" s="433">
        <v>21</v>
      </c>
      <c r="CA20" s="399">
        <v>44067</v>
      </c>
      <c r="CB20" s="843">
        <v>27.34</v>
      </c>
    </row>
    <row r="21" spans="1:80" s="849" customFormat="1" ht="12" customHeight="1">
      <c r="A21" s="440" t="s">
        <v>424</v>
      </c>
      <c r="B21" s="850">
        <v>11385</v>
      </c>
      <c r="C21" s="393">
        <v>7144</v>
      </c>
      <c r="D21" s="393">
        <v>6774</v>
      </c>
      <c r="E21" s="393">
        <v>6044</v>
      </c>
      <c r="F21" s="433">
        <v>62.7</v>
      </c>
      <c r="G21" s="393">
        <v>370</v>
      </c>
      <c r="H21" s="393">
        <v>204</v>
      </c>
      <c r="I21" s="393">
        <v>166</v>
      </c>
      <c r="J21" s="433">
        <v>5.2</v>
      </c>
      <c r="K21" s="433">
        <v>4.8</v>
      </c>
      <c r="L21" s="433">
        <v>5.7</v>
      </c>
      <c r="M21" s="824">
        <v>6658</v>
      </c>
      <c r="N21" s="393">
        <v>6295</v>
      </c>
      <c r="O21" s="393">
        <v>5470</v>
      </c>
      <c r="P21" s="825">
        <v>60.2</v>
      </c>
      <c r="Q21" s="826">
        <v>363</v>
      </c>
      <c r="R21" s="433">
        <v>5.3</v>
      </c>
      <c r="S21" s="852">
        <v>5.4</v>
      </c>
      <c r="T21" s="447">
        <v>59230</v>
      </c>
      <c r="U21" s="399">
        <v>273748</v>
      </c>
      <c r="V21" s="828">
        <v>612362</v>
      </c>
      <c r="W21" s="828">
        <v>2809200</v>
      </c>
      <c r="X21" s="399">
        <v>62192</v>
      </c>
      <c r="Y21" s="399">
        <v>158250</v>
      </c>
      <c r="Z21" s="828">
        <v>531560</v>
      </c>
      <c r="AA21" s="828">
        <v>1266889</v>
      </c>
      <c r="AB21" s="846">
        <v>0.97</v>
      </c>
      <c r="AC21" s="846">
        <v>0.57</v>
      </c>
      <c r="AD21" s="847">
        <v>0.77</v>
      </c>
      <c r="AE21" s="848">
        <v>0.43</v>
      </c>
      <c r="AF21" s="393">
        <v>11462</v>
      </c>
      <c r="AG21" s="832">
        <v>19.4</v>
      </c>
      <c r="AH21" s="833">
        <v>176944</v>
      </c>
      <c r="AI21" s="834">
        <v>28.9</v>
      </c>
      <c r="AJ21" s="399">
        <v>3419</v>
      </c>
      <c r="AK21" s="399">
        <v>3055</v>
      </c>
      <c r="AL21" s="399">
        <v>4747</v>
      </c>
      <c r="AM21" s="399">
        <v>3742</v>
      </c>
      <c r="AN21" s="399">
        <v>9234</v>
      </c>
      <c r="AO21" s="399">
        <v>2057</v>
      </c>
      <c r="AP21" s="399">
        <v>3351</v>
      </c>
      <c r="AQ21" s="399">
        <v>7924</v>
      </c>
      <c r="AR21" s="399">
        <v>2368</v>
      </c>
      <c r="AS21" s="399">
        <v>9709</v>
      </c>
      <c r="AT21" s="399">
        <v>9806</v>
      </c>
      <c r="AU21" s="835">
        <v>57258</v>
      </c>
      <c r="AV21" s="836">
        <v>45381</v>
      </c>
      <c r="AW21" s="826">
        <v>219700</v>
      </c>
      <c r="AX21" s="826">
        <v>39951</v>
      </c>
      <c r="AY21" s="826">
        <v>103440</v>
      </c>
      <c r="AZ21" s="826">
        <v>6809</v>
      </c>
      <c r="BA21" s="826">
        <v>13849</v>
      </c>
      <c r="BB21" s="826">
        <v>54048</v>
      </c>
      <c r="BC21" s="826">
        <v>22241</v>
      </c>
      <c r="BD21" s="826">
        <v>54810</v>
      </c>
      <c r="BE21" s="399">
        <v>4653</v>
      </c>
      <c r="BF21" s="837">
        <v>76780</v>
      </c>
      <c r="BG21" s="410">
        <v>339419</v>
      </c>
      <c r="BH21" s="393">
        <v>331228</v>
      </c>
      <c r="BI21" s="393">
        <v>8191</v>
      </c>
      <c r="BJ21" s="393">
        <v>403477</v>
      </c>
      <c r="BK21" s="393">
        <v>105092</v>
      </c>
      <c r="BL21" s="433">
        <v>80.2</v>
      </c>
      <c r="BM21" s="838">
        <v>265722</v>
      </c>
      <c r="BN21" s="838">
        <v>261373</v>
      </c>
      <c r="BO21" s="838">
        <v>4349</v>
      </c>
      <c r="BP21" s="839">
        <v>79.6</v>
      </c>
      <c r="BQ21" s="840">
        <v>142.8</v>
      </c>
      <c r="BR21" s="841">
        <v>132.2</v>
      </c>
      <c r="BS21" s="841">
        <v>10.6</v>
      </c>
      <c r="BT21" s="841">
        <v>9.9</v>
      </c>
      <c r="BU21" s="841">
        <v>144.2</v>
      </c>
      <c r="BV21" s="841">
        <v>135</v>
      </c>
      <c r="BW21" s="841">
        <v>9.2</v>
      </c>
      <c r="BX21" s="841">
        <v>11.7</v>
      </c>
      <c r="BY21" s="842">
        <v>6946476</v>
      </c>
      <c r="BZ21" s="433">
        <v>21.5</v>
      </c>
      <c r="CA21" s="842">
        <v>44054</v>
      </c>
      <c r="CB21" s="843">
        <v>27.42</v>
      </c>
    </row>
    <row r="22" spans="1:80" s="844" customFormat="1" ht="12" customHeight="1">
      <c r="A22" s="440" t="s">
        <v>352</v>
      </c>
      <c r="B22" s="410"/>
      <c r="C22" s="856"/>
      <c r="D22" s="856"/>
      <c r="E22" s="856"/>
      <c r="F22" s="857"/>
      <c r="G22" s="856"/>
      <c r="H22" s="856"/>
      <c r="I22" s="856"/>
      <c r="J22" s="857"/>
      <c r="K22" s="857"/>
      <c r="L22" s="857"/>
      <c r="M22" s="824">
        <v>6615</v>
      </c>
      <c r="N22" s="393">
        <v>6271</v>
      </c>
      <c r="O22" s="393">
        <v>5465</v>
      </c>
      <c r="P22" s="825">
        <v>59.8</v>
      </c>
      <c r="Q22" s="826">
        <v>344</v>
      </c>
      <c r="R22" s="433">
        <v>5.2</v>
      </c>
      <c r="S22" s="858"/>
      <c r="T22" s="447">
        <v>66826</v>
      </c>
      <c r="U22" s="399">
        <v>279381</v>
      </c>
      <c r="V22" s="828">
        <v>652301</v>
      </c>
      <c r="W22" s="828">
        <v>2805525</v>
      </c>
      <c r="X22" s="399">
        <v>67229</v>
      </c>
      <c r="Y22" s="399">
        <v>163173</v>
      </c>
      <c r="Z22" s="828">
        <v>565097</v>
      </c>
      <c r="AA22" s="828">
        <v>1307691</v>
      </c>
      <c r="AB22" s="846">
        <v>0.96</v>
      </c>
      <c r="AC22" s="846">
        <v>0.57</v>
      </c>
      <c r="AD22" s="847">
        <v>0.78</v>
      </c>
      <c r="AE22" s="848">
        <v>0.43</v>
      </c>
      <c r="AF22" s="393">
        <v>12309</v>
      </c>
      <c r="AG22" s="832">
        <v>18.4</v>
      </c>
      <c r="AH22" s="833">
        <v>186157</v>
      </c>
      <c r="AI22" s="834">
        <v>28.5</v>
      </c>
      <c r="AJ22" s="399">
        <v>3599</v>
      </c>
      <c r="AK22" s="399">
        <v>3744</v>
      </c>
      <c r="AL22" s="399">
        <v>5077</v>
      </c>
      <c r="AM22" s="399">
        <v>4794</v>
      </c>
      <c r="AN22" s="399">
        <v>11144</v>
      </c>
      <c r="AO22" s="399">
        <v>2498</v>
      </c>
      <c r="AP22" s="399">
        <v>4222</v>
      </c>
      <c r="AQ22" s="399">
        <v>6449</v>
      </c>
      <c r="AR22" s="399">
        <v>2174</v>
      </c>
      <c r="AS22" s="399">
        <v>9832</v>
      </c>
      <c r="AT22" s="399">
        <v>10354</v>
      </c>
      <c r="AU22" s="835">
        <v>56063</v>
      </c>
      <c r="AV22" s="836">
        <v>52505</v>
      </c>
      <c r="AW22" s="826">
        <v>224295</v>
      </c>
      <c r="AX22" s="826">
        <v>41618</v>
      </c>
      <c r="AY22" s="826">
        <v>106401</v>
      </c>
      <c r="AZ22" s="826">
        <v>7329</v>
      </c>
      <c r="BA22" s="826">
        <v>14321</v>
      </c>
      <c r="BB22" s="826">
        <v>55086</v>
      </c>
      <c r="BC22" s="826">
        <v>25611</v>
      </c>
      <c r="BD22" s="826">
        <v>56722</v>
      </c>
      <c r="BE22" s="399">
        <v>4980</v>
      </c>
      <c r="BF22" s="419">
        <v>85294</v>
      </c>
      <c r="BG22" s="410">
        <v>342028</v>
      </c>
      <c r="BH22" s="393">
        <v>332272</v>
      </c>
      <c r="BI22" s="393">
        <v>9756</v>
      </c>
      <c r="BJ22" s="393">
        <v>406879</v>
      </c>
      <c r="BK22" s="393">
        <v>105573</v>
      </c>
      <c r="BL22" s="433">
        <v>81.3</v>
      </c>
      <c r="BM22" s="838">
        <v>267297</v>
      </c>
      <c r="BN22" s="838">
        <v>262506</v>
      </c>
      <c r="BO22" s="838">
        <v>4791</v>
      </c>
      <c r="BP22" s="839">
        <v>80.5</v>
      </c>
      <c r="BQ22" s="840">
        <v>145.7</v>
      </c>
      <c r="BR22" s="841">
        <v>134.5</v>
      </c>
      <c r="BS22" s="841">
        <v>11.2</v>
      </c>
      <c r="BT22" s="841">
        <v>10.4</v>
      </c>
      <c r="BU22" s="841">
        <v>145.3</v>
      </c>
      <c r="BV22" s="841">
        <v>135.7</v>
      </c>
      <c r="BW22" s="841">
        <v>9.6</v>
      </c>
      <c r="BX22" s="841">
        <v>12.4</v>
      </c>
      <c r="BY22" s="842">
        <v>6928152</v>
      </c>
      <c r="BZ22" s="433">
        <v>21.6</v>
      </c>
      <c r="CA22" s="842">
        <v>44049</v>
      </c>
      <c r="CB22" s="859">
        <v>27.54</v>
      </c>
    </row>
    <row r="23" spans="1:80" s="849" customFormat="1" ht="12" customHeight="1">
      <c r="A23" s="440" t="s">
        <v>173</v>
      </c>
      <c r="B23" s="410" t="s">
        <v>425</v>
      </c>
      <c r="C23" s="393"/>
      <c r="D23" s="393"/>
      <c r="E23" s="393"/>
      <c r="F23" s="433"/>
      <c r="G23" s="393"/>
      <c r="H23" s="393"/>
      <c r="I23" s="393"/>
      <c r="J23" s="433"/>
      <c r="K23" s="433"/>
      <c r="L23" s="433"/>
      <c r="M23" s="824">
        <v>6591</v>
      </c>
      <c r="N23" s="393">
        <v>6260</v>
      </c>
      <c r="O23" s="393">
        <v>5466</v>
      </c>
      <c r="P23" s="825">
        <v>59.6</v>
      </c>
      <c r="Q23" s="826">
        <v>331</v>
      </c>
      <c r="R23" s="433">
        <v>5.3</v>
      </c>
      <c r="S23" s="827" t="s">
        <v>353</v>
      </c>
      <c r="T23" s="447">
        <v>54110</v>
      </c>
      <c r="U23" s="399">
        <v>273615</v>
      </c>
      <c r="V23" s="828">
        <v>542217</v>
      </c>
      <c r="W23" s="828">
        <v>2691889</v>
      </c>
      <c r="X23" s="399">
        <v>61072</v>
      </c>
      <c r="Y23" s="399">
        <v>160410</v>
      </c>
      <c r="Z23" s="828">
        <v>489010</v>
      </c>
      <c r="AA23" s="828">
        <v>1271332</v>
      </c>
      <c r="AB23" s="846">
        <v>0.99</v>
      </c>
      <c r="AC23" s="846">
        <v>0.56</v>
      </c>
      <c r="AD23" s="847">
        <v>0.78</v>
      </c>
      <c r="AE23" s="848">
        <v>0.43</v>
      </c>
      <c r="AF23" s="393">
        <v>11274</v>
      </c>
      <c r="AG23" s="832">
        <v>20.8</v>
      </c>
      <c r="AH23" s="833">
        <v>167203</v>
      </c>
      <c r="AI23" s="834">
        <v>30.8</v>
      </c>
      <c r="AJ23" s="399">
        <v>2916</v>
      </c>
      <c r="AK23" s="399">
        <v>3113</v>
      </c>
      <c r="AL23" s="399">
        <v>4941</v>
      </c>
      <c r="AM23" s="399">
        <v>4248</v>
      </c>
      <c r="AN23" s="399">
        <v>11001</v>
      </c>
      <c r="AO23" s="399">
        <v>1659</v>
      </c>
      <c r="AP23" s="399">
        <v>3459</v>
      </c>
      <c r="AQ23" s="399">
        <v>6264</v>
      </c>
      <c r="AR23" s="399">
        <v>2046</v>
      </c>
      <c r="AS23" s="399">
        <v>9863</v>
      </c>
      <c r="AT23" s="399">
        <v>9187</v>
      </c>
      <c r="AU23" s="835">
        <v>48961</v>
      </c>
      <c r="AV23" s="836">
        <v>41909</v>
      </c>
      <c r="AW23" s="826">
        <v>219566</v>
      </c>
      <c r="AX23" s="826">
        <v>37655</v>
      </c>
      <c r="AY23" s="826">
        <v>103243</v>
      </c>
      <c r="AZ23" s="826">
        <v>6546</v>
      </c>
      <c r="BA23" s="826">
        <v>12201</v>
      </c>
      <c r="BB23" s="826">
        <v>54049</v>
      </c>
      <c r="BC23" s="826">
        <v>23417</v>
      </c>
      <c r="BD23" s="826">
        <v>57167</v>
      </c>
      <c r="BE23" s="399">
        <v>4728</v>
      </c>
      <c r="BF23" s="837">
        <v>97384</v>
      </c>
      <c r="BG23" s="410">
        <v>358983</v>
      </c>
      <c r="BH23" s="393">
        <v>332283</v>
      </c>
      <c r="BI23" s="393">
        <v>26700</v>
      </c>
      <c r="BJ23" s="393">
        <v>427712</v>
      </c>
      <c r="BK23" s="393">
        <v>105406</v>
      </c>
      <c r="BL23" s="433">
        <v>85.5</v>
      </c>
      <c r="BM23" s="826">
        <v>278328</v>
      </c>
      <c r="BN23" s="826">
        <v>262557</v>
      </c>
      <c r="BO23" s="826">
        <v>15771</v>
      </c>
      <c r="BP23" s="839">
        <v>84.1</v>
      </c>
      <c r="BQ23" s="840">
        <v>145.7</v>
      </c>
      <c r="BR23" s="841">
        <v>134.5</v>
      </c>
      <c r="BS23" s="841">
        <v>11.2</v>
      </c>
      <c r="BT23" s="841">
        <v>10.8</v>
      </c>
      <c r="BU23" s="841">
        <v>146.5</v>
      </c>
      <c r="BV23" s="841">
        <v>136.7</v>
      </c>
      <c r="BW23" s="841">
        <v>9.8</v>
      </c>
      <c r="BX23" s="841">
        <v>13</v>
      </c>
      <c r="BY23" s="842">
        <v>6961262</v>
      </c>
      <c r="BZ23" s="433">
        <v>21.4</v>
      </c>
      <c r="CA23" s="399">
        <v>44064</v>
      </c>
      <c r="CB23" s="843">
        <v>27.73</v>
      </c>
    </row>
    <row r="24" spans="1:80" s="874" customFormat="1" ht="12" customHeight="1">
      <c r="A24" s="440" t="s">
        <v>354</v>
      </c>
      <c r="B24" s="860">
        <v>11385</v>
      </c>
      <c r="C24" s="861">
        <v>7092</v>
      </c>
      <c r="D24" s="861">
        <v>6749</v>
      </c>
      <c r="E24" s="861">
        <v>5980</v>
      </c>
      <c r="F24" s="862">
        <v>62.3</v>
      </c>
      <c r="G24" s="863">
        <v>343</v>
      </c>
      <c r="H24" s="863">
        <v>198</v>
      </c>
      <c r="I24" s="863">
        <v>145</v>
      </c>
      <c r="J24" s="862">
        <v>4.8</v>
      </c>
      <c r="K24" s="864">
        <v>4.8</v>
      </c>
      <c r="L24" s="864">
        <v>4.9</v>
      </c>
      <c r="M24" s="865">
        <v>6539</v>
      </c>
      <c r="N24" s="865">
        <v>6223</v>
      </c>
      <c r="O24" s="865">
        <v>5455</v>
      </c>
      <c r="P24" s="866">
        <v>59.2</v>
      </c>
      <c r="Q24" s="865">
        <v>317</v>
      </c>
      <c r="R24" s="841">
        <v>5.2</v>
      </c>
      <c r="S24" s="867">
        <v>5</v>
      </c>
      <c r="T24" s="868">
        <v>49149</v>
      </c>
      <c r="U24" s="869">
        <v>259921</v>
      </c>
      <c r="V24" s="828">
        <v>515428</v>
      </c>
      <c r="W24" s="828">
        <v>2555684</v>
      </c>
      <c r="X24" s="869">
        <v>59766</v>
      </c>
      <c r="Y24" s="869">
        <v>157621</v>
      </c>
      <c r="Z24" s="828">
        <v>450947</v>
      </c>
      <c r="AA24" s="828">
        <v>1201567</v>
      </c>
      <c r="AB24" s="870">
        <v>0.98</v>
      </c>
      <c r="AC24" s="870">
        <v>0.56</v>
      </c>
      <c r="AD24" s="847">
        <v>0.81</v>
      </c>
      <c r="AE24" s="848">
        <v>0.43</v>
      </c>
      <c r="AF24" s="393">
        <v>10465</v>
      </c>
      <c r="AG24" s="832">
        <v>21.3</v>
      </c>
      <c r="AH24" s="833">
        <v>149856</v>
      </c>
      <c r="AI24" s="433">
        <v>29.1</v>
      </c>
      <c r="AJ24" s="865">
        <v>2381</v>
      </c>
      <c r="AK24" s="865">
        <v>2559</v>
      </c>
      <c r="AL24" s="865">
        <v>4973</v>
      </c>
      <c r="AM24" s="865">
        <v>3169</v>
      </c>
      <c r="AN24" s="865">
        <v>9575</v>
      </c>
      <c r="AO24" s="865">
        <v>1420</v>
      </c>
      <c r="AP24" s="865">
        <v>3657</v>
      </c>
      <c r="AQ24" s="865">
        <v>6258</v>
      </c>
      <c r="AR24" s="865">
        <v>1997</v>
      </c>
      <c r="AS24" s="865">
        <v>10516</v>
      </c>
      <c r="AT24" s="865">
        <v>9952</v>
      </c>
      <c r="AU24" s="871">
        <v>40495</v>
      </c>
      <c r="AV24" s="836">
        <v>38611</v>
      </c>
      <c r="AW24" s="826">
        <v>209440</v>
      </c>
      <c r="AX24" s="826">
        <v>38367</v>
      </c>
      <c r="AY24" s="826">
        <v>102389</v>
      </c>
      <c r="AZ24" s="826">
        <v>6007</v>
      </c>
      <c r="BA24" s="826">
        <v>10538</v>
      </c>
      <c r="BB24" s="826">
        <v>50481</v>
      </c>
      <c r="BC24" s="826">
        <v>21399</v>
      </c>
      <c r="BD24" s="826">
        <v>55232</v>
      </c>
      <c r="BE24" s="826">
        <v>4458</v>
      </c>
      <c r="BF24" s="872">
        <v>52134</v>
      </c>
      <c r="BG24" s="447">
        <v>741115</v>
      </c>
      <c r="BH24" s="399">
        <v>333441</v>
      </c>
      <c r="BI24" s="399">
        <v>407674</v>
      </c>
      <c r="BJ24" s="399">
        <v>911763</v>
      </c>
      <c r="BK24" s="399">
        <v>117986</v>
      </c>
      <c r="BL24" s="433">
        <v>176.6</v>
      </c>
      <c r="BM24" s="826">
        <v>550735</v>
      </c>
      <c r="BN24" s="826">
        <v>262786</v>
      </c>
      <c r="BO24" s="826">
        <v>287949</v>
      </c>
      <c r="BP24" s="839">
        <v>166.6</v>
      </c>
      <c r="BQ24" s="840">
        <v>144.4</v>
      </c>
      <c r="BR24" s="841">
        <v>133.1</v>
      </c>
      <c r="BS24" s="841">
        <v>11.3</v>
      </c>
      <c r="BT24" s="841">
        <v>10.7</v>
      </c>
      <c r="BU24" s="841">
        <v>144.9</v>
      </c>
      <c r="BV24" s="841">
        <v>134.9</v>
      </c>
      <c r="BW24" s="841">
        <v>10</v>
      </c>
      <c r="BX24" s="873">
        <v>13.3</v>
      </c>
      <c r="BY24" s="838">
        <v>6952499</v>
      </c>
      <c r="BZ24" s="873">
        <v>21.6</v>
      </c>
      <c r="CA24" s="842">
        <v>44085</v>
      </c>
      <c r="CB24" s="843">
        <v>27.85</v>
      </c>
    </row>
    <row r="25" spans="1:80" s="844" customFormat="1" ht="17.25" customHeight="1">
      <c r="A25" s="440" t="s">
        <v>25</v>
      </c>
      <c r="B25" s="875"/>
      <c r="C25" s="333"/>
      <c r="D25" s="333"/>
      <c r="E25" s="333"/>
      <c r="F25" s="669"/>
      <c r="G25" s="333"/>
      <c r="H25" s="333"/>
      <c r="I25" s="333"/>
      <c r="J25" s="669"/>
      <c r="K25" s="669"/>
      <c r="L25" s="669"/>
      <c r="M25" s="824">
        <v>6535</v>
      </c>
      <c r="N25" s="393">
        <v>6213</v>
      </c>
      <c r="O25" s="393">
        <v>5447</v>
      </c>
      <c r="P25" s="825">
        <v>59.2</v>
      </c>
      <c r="Q25" s="826">
        <v>323</v>
      </c>
      <c r="R25" s="433">
        <v>4.9</v>
      </c>
      <c r="S25" s="876"/>
      <c r="T25" s="447">
        <v>66028</v>
      </c>
      <c r="U25" s="399">
        <v>263311</v>
      </c>
      <c r="V25" s="828">
        <v>704777</v>
      </c>
      <c r="W25" s="828">
        <v>2613829</v>
      </c>
      <c r="X25" s="399">
        <v>72134</v>
      </c>
      <c r="Y25" s="399">
        <v>166980</v>
      </c>
      <c r="Z25" s="828">
        <v>556881</v>
      </c>
      <c r="AA25" s="828">
        <v>1248870</v>
      </c>
      <c r="AB25" s="829">
        <v>1.08</v>
      </c>
      <c r="AC25" s="829">
        <v>0.59</v>
      </c>
      <c r="AD25" s="830">
        <v>0.85</v>
      </c>
      <c r="AE25" s="831">
        <v>0.46</v>
      </c>
      <c r="AF25" s="393">
        <v>10537</v>
      </c>
      <c r="AG25" s="832">
        <v>16</v>
      </c>
      <c r="AH25" s="833">
        <v>144002</v>
      </c>
      <c r="AI25" s="834">
        <v>20.4</v>
      </c>
      <c r="AJ25" s="399">
        <v>3561</v>
      </c>
      <c r="AK25" s="399">
        <v>3538</v>
      </c>
      <c r="AL25" s="399">
        <v>5501</v>
      </c>
      <c r="AM25" s="399">
        <v>4513</v>
      </c>
      <c r="AN25" s="399">
        <v>11847</v>
      </c>
      <c r="AO25" s="399">
        <v>2461</v>
      </c>
      <c r="AP25" s="399">
        <v>4359</v>
      </c>
      <c r="AQ25" s="399">
        <v>7653</v>
      </c>
      <c r="AR25" s="399">
        <v>2115</v>
      </c>
      <c r="AS25" s="399">
        <v>12729</v>
      </c>
      <c r="AT25" s="399">
        <v>10731</v>
      </c>
      <c r="AU25" s="835">
        <v>51079</v>
      </c>
      <c r="AV25" s="836">
        <v>51602</v>
      </c>
      <c r="AW25" s="826">
        <v>212379</v>
      </c>
      <c r="AX25" s="826">
        <v>46118</v>
      </c>
      <c r="AY25" s="826">
        <v>109874</v>
      </c>
      <c r="AZ25" s="826">
        <v>6224</v>
      </c>
      <c r="BA25" s="826">
        <v>14426</v>
      </c>
      <c r="BB25" s="826">
        <v>50932</v>
      </c>
      <c r="BC25" s="826">
        <v>26016</v>
      </c>
      <c r="BD25" s="826">
        <v>57106</v>
      </c>
      <c r="BE25" s="399">
        <v>4313</v>
      </c>
      <c r="BF25" s="837">
        <v>87059</v>
      </c>
      <c r="BG25" s="410">
        <v>344335</v>
      </c>
      <c r="BH25" s="393">
        <v>330387</v>
      </c>
      <c r="BI25" s="393">
        <v>13948</v>
      </c>
      <c r="BJ25" s="393">
        <v>409572</v>
      </c>
      <c r="BK25" s="393">
        <v>103322</v>
      </c>
      <c r="BL25" s="433">
        <v>82.6</v>
      </c>
      <c r="BM25" s="838">
        <v>272187</v>
      </c>
      <c r="BN25" s="838">
        <v>260643</v>
      </c>
      <c r="BO25" s="838">
        <v>11544</v>
      </c>
      <c r="BP25" s="839">
        <v>82.6</v>
      </c>
      <c r="BQ25" s="840">
        <v>137.4</v>
      </c>
      <c r="BR25" s="841">
        <v>126.4</v>
      </c>
      <c r="BS25" s="841">
        <v>11</v>
      </c>
      <c r="BT25" s="841">
        <v>10.2</v>
      </c>
      <c r="BU25" s="841">
        <v>136.8</v>
      </c>
      <c r="BV25" s="841">
        <v>127.3</v>
      </c>
      <c r="BW25" s="841">
        <v>9.5</v>
      </c>
      <c r="BX25" s="841">
        <v>12.2</v>
      </c>
      <c r="BY25" s="842">
        <v>6905440</v>
      </c>
      <c r="BZ25" s="433">
        <v>21.2</v>
      </c>
      <c r="CA25" s="842">
        <v>43887</v>
      </c>
      <c r="CB25" s="843">
        <v>27.62</v>
      </c>
    </row>
    <row r="26" spans="1:80" s="849" customFormat="1" ht="12" customHeight="1">
      <c r="A26" s="440" t="s">
        <v>26</v>
      </c>
      <c r="B26" s="410" t="s">
        <v>53</v>
      </c>
      <c r="C26" s="393"/>
      <c r="D26" s="393"/>
      <c r="E26" s="393"/>
      <c r="F26" s="433"/>
      <c r="G26" s="393"/>
      <c r="H26" s="393"/>
      <c r="I26" s="393"/>
      <c r="J26" s="433"/>
      <c r="K26" s="433"/>
      <c r="L26" s="433"/>
      <c r="M26" s="824">
        <v>6509</v>
      </c>
      <c r="N26" s="393">
        <v>6185</v>
      </c>
      <c r="O26" s="393">
        <v>5428</v>
      </c>
      <c r="P26" s="825">
        <v>58.9</v>
      </c>
      <c r="Q26" s="826">
        <v>324</v>
      </c>
      <c r="R26" s="433">
        <v>4.9</v>
      </c>
      <c r="S26" s="827" t="s">
        <v>349</v>
      </c>
      <c r="T26" s="447">
        <v>60030</v>
      </c>
      <c r="U26" s="399">
        <v>266189</v>
      </c>
      <c r="V26" s="828">
        <v>636721</v>
      </c>
      <c r="W26" s="828">
        <v>2645578</v>
      </c>
      <c r="X26" s="399">
        <v>67691</v>
      </c>
      <c r="Y26" s="399">
        <v>171795</v>
      </c>
      <c r="Z26" s="828">
        <v>540525</v>
      </c>
      <c r="AA26" s="828">
        <v>1314200</v>
      </c>
      <c r="AB26" s="846">
        <v>1.06</v>
      </c>
      <c r="AC26" s="846">
        <v>0.59</v>
      </c>
      <c r="AD26" s="847">
        <v>0.84</v>
      </c>
      <c r="AE26" s="848">
        <v>0.47</v>
      </c>
      <c r="AF26" s="393">
        <v>11352</v>
      </c>
      <c r="AG26" s="832">
        <v>18.9</v>
      </c>
      <c r="AH26" s="833">
        <v>159477</v>
      </c>
      <c r="AI26" s="834">
        <v>25</v>
      </c>
      <c r="AJ26" s="399">
        <v>3068</v>
      </c>
      <c r="AK26" s="399">
        <v>3591</v>
      </c>
      <c r="AL26" s="399">
        <v>5818</v>
      </c>
      <c r="AM26" s="399">
        <v>4158</v>
      </c>
      <c r="AN26" s="399">
        <v>9715</v>
      </c>
      <c r="AO26" s="399">
        <v>1688</v>
      </c>
      <c r="AP26" s="399">
        <v>4187</v>
      </c>
      <c r="AQ26" s="399">
        <v>6771</v>
      </c>
      <c r="AR26" s="399">
        <v>2482</v>
      </c>
      <c r="AS26" s="399">
        <v>11974</v>
      </c>
      <c r="AT26" s="399">
        <v>10748</v>
      </c>
      <c r="AU26" s="835">
        <v>52162</v>
      </c>
      <c r="AV26" s="836">
        <v>46714</v>
      </c>
      <c r="AW26" s="826">
        <v>214638</v>
      </c>
      <c r="AX26" s="826">
        <v>42191</v>
      </c>
      <c r="AY26" s="826">
        <v>112778</v>
      </c>
      <c r="AZ26" s="826">
        <v>6881</v>
      </c>
      <c r="BA26" s="826">
        <v>13316</v>
      </c>
      <c r="BB26" s="826">
        <v>51551</v>
      </c>
      <c r="BC26" s="826">
        <v>25500</v>
      </c>
      <c r="BD26" s="826">
        <v>59017</v>
      </c>
      <c r="BE26" s="399">
        <v>4471</v>
      </c>
      <c r="BF26" s="837">
        <v>87511</v>
      </c>
      <c r="BG26" s="410">
        <v>337773</v>
      </c>
      <c r="BH26" s="393">
        <v>332192</v>
      </c>
      <c r="BI26" s="393">
        <v>5581</v>
      </c>
      <c r="BJ26" s="393">
        <v>400966</v>
      </c>
      <c r="BK26" s="393">
        <v>103563</v>
      </c>
      <c r="BL26" s="433">
        <v>80.9</v>
      </c>
      <c r="BM26" s="838">
        <v>264261</v>
      </c>
      <c r="BN26" s="838">
        <v>261910</v>
      </c>
      <c r="BO26" s="838">
        <v>2351</v>
      </c>
      <c r="BP26" s="839">
        <v>80.3</v>
      </c>
      <c r="BQ26" s="840">
        <v>142.2</v>
      </c>
      <c r="BR26" s="841">
        <v>131.1</v>
      </c>
      <c r="BS26" s="841">
        <v>11.1</v>
      </c>
      <c r="BT26" s="841">
        <v>11.4</v>
      </c>
      <c r="BU26" s="841">
        <v>143.3</v>
      </c>
      <c r="BV26" s="841">
        <v>133.5</v>
      </c>
      <c r="BW26" s="841">
        <v>9.8</v>
      </c>
      <c r="BX26" s="841">
        <v>13.6</v>
      </c>
      <c r="BY26" s="842">
        <v>6886736</v>
      </c>
      <c r="BZ26" s="433">
        <v>21.3</v>
      </c>
      <c r="CA26" s="399">
        <v>43827</v>
      </c>
      <c r="CB26" s="843">
        <v>27.64</v>
      </c>
    </row>
    <row r="27" spans="1:80" s="849" customFormat="1" ht="12" customHeight="1">
      <c r="A27" s="791" t="s">
        <v>426</v>
      </c>
      <c r="B27" s="877">
        <v>11364</v>
      </c>
      <c r="C27" s="878">
        <v>7097</v>
      </c>
      <c r="D27" s="878">
        <v>6745</v>
      </c>
      <c r="E27" s="878">
        <v>6036</v>
      </c>
      <c r="F27" s="879">
        <v>62.5</v>
      </c>
      <c r="G27" s="880">
        <v>352</v>
      </c>
      <c r="H27" s="880">
        <v>223</v>
      </c>
      <c r="I27" s="880">
        <v>129</v>
      </c>
      <c r="J27" s="879">
        <f>G27/C27*100</f>
        <v>4.959842186839509</v>
      </c>
      <c r="K27" s="879">
        <v>5.3</v>
      </c>
      <c r="L27" s="879">
        <v>4.4</v>
      </c>
      <c r="M27" s="824">
        <v>6560</v>
      </c>
      <c r="N27" s="824">
        <v>6210</v>
      </c>
      <c r="O27" s="824">
        <v>5443</v>
      </c>
      <c r="P27" s="881">
        <v>59.4</v>
      </c>
      <c r="Q27" s="824">
        <v>350</v>
      </c>
      <c r="R27" s="433">
        <v>5</v>
      </c>
      <c r="S27" s="882">
        <v>5.1</v>
      </c>
      <c r="T27" s="883">
        <v>72158</v>
      </c>
      <c r="U27" s="824">
        <v>282871</v>
      </c>
      <c r="V27" s="824">
        <v>776317</v>
      </c>
      <c r="W27" s="824">
        <v>2847418</v>
      </c>
      <c r="X27" s="824">
        <v>71056</v>
      </c>
      <c r="Y27" s="824">
        <v>177506</v>
      </c>
      <c r="Z27" s="824">
        <v>600828</v>
      </c>
      <c r="AA27" s="824">
        <v>1412230</v>
      </c>
      <c r="AB27" s="884">
        <v>1.07</v>
      </c>
      <c r="AC27" s="884">
        <v>0.6</v>
      </c>
      <c r="AD27" s="884">
        <v>0.84</v>
      </c>
      <c r="AE27" s="885">
        <v>0.49</v>
      </c>
      <c r="AF27" s="824">
        <v>13306</v>
      </c>
      <c r="AG27" s="886">
        <v>18.4</v>
      </c>
      <c r="AH27" s="887">
        <v>217174</v>
      </c>
      <c r="AI27" s="888" t="s">
        <v>427</v>
      </c>
      <c r="AJ27" s="399">
        <v>3398</v>
      </c>
      <c r="AK27" s="399">
        <v>3431</v>
      </c>
      <c r="AL27" s="399">
        <v>5497</v>
      </c>
      <c r="AM27" s="399">
        <v>3752</v>
      </c>
      <c r="AN27" s="399">
        <v>11121</v>
      </c>
      <c r="AO27" s="399">
        <v>1807</v>
      </c>
      <c r="AP27" s="399">
        <v>3755</v>
      </c>
      <c r="AQ27" s="399">
        <v>5590</v>
      </c>
      <c r="AR27" s="399">
        <v>2765</v>
      </c>
      <c r="AS27" s="399">
        <v>12285</v>
      </c>
      <c r="AT27" s="399">
        <v>13752</v>
      </c>
      <c r="AU27" s="835">
        <v>58227</v>
      </c>
      <c r="AV27" s="836">
        <v>56081</v>
      </c>
      <c r="AW27" s="826">
        <v>227007</v>
      </c>
      <c r="AX27" s="826">
        <v>44469</v>
      </c>
      <c r="AY27" s="826">
        <v>114299</v>
      </c>
      <c r="AZ27" s="826">
        <v>8179</v>
      </c>
      <c r="BA27" s="826">
        <v>16077</v>
      </c>
      <c r="BB27" s="826">
        <v>55864</v>
      </c>
      <c r="BC27" s="826">
        <v>26587</v>
      </c>
      <c r="BD27" s="826">
        <v>63207</v>
      </c>
      <c r="BE27" s="399">
        <v>5127</v>
      </c>
      <c r="BF27" s="419">
        <v>105216</v>
      </c>
      <c r="BG27" s="337">
        <v>368031</v>
      </c>
      <c r="BH27" s="333">
        <v>337957</v>
      </c>
      <c r="BI27" s="333">
        <v>30074</v>
      </c>
      <c r="BJ27" s="333">
        <v>437146</v>
      </c>
      <c r="BK27" s="333">
        <v>108137</v>
      </c>
      <c r="BL27" s="669">
        <v>87.8</v>
      </c>
      <c r="BM27" s="826">
        <v>275961</v>
      </c>
      <c r="BN27" s="826">
        <v>263987</v>
      </c>
      <c r="BO27" s="889">
        <v>11974</v>
      </c>
      <c r="BP27" s="839">
        <v>83.5</v>
      </c>
      <c r="BQ27" s="823">
        <v>151</v>
      </c>
      <c r="BR27" s="797">
        <v>138.8</v>
      </c>
      <c r="BS27" s="797">
        <v>12.2</v>
      </c>
      <c r="BT27" s="797">
        <v>11.7</v>
      </c>
      <c r="BU27" s="841">
        <v>147.8</v>
      </c>
      <c r="BV27" s="841">
        <v>137.5</v>
      </c>
      <c r="BW27" s="841">
        <v>10.3</v>
      </c>
      <c r="BX27" s="841">
        <v>14</v>
      </c>
      <c r="BY27" s="890">
        <v>6845640</v>
      </c>
      <c r="BZ27" s="669">
        <v>21</v>
      </c>
      <c r="CA27" s="399">
        <v>43621</v>
      </c>
      <c r="CB27" s="816">
        <v>27.64</v>
      </c>
    </row>
    <row r="28" spans="1:80" s="844" customFormat="1" ht="12" customHeight="1">
      <c r="A28" s="791" t="s">
        <v>417</v>
      </c>
      <c r="B28" s="891"/>
      <c r="C28" s="890"/>
      <c r="D28" s="890"/>
      <c r="E28" s="890"/>
      <c r="F28" s="669"/>
      <c r="G28" s="333"/>
      <c r="H28" s="333"/>
      <c r="I28" s="333"/>
      <c r="J28" s="669"/>
      <c r="K28" s="669"/>
      <c r="L28" s="669"/>
      <c r="M28" s="892">
        <v>6625</v>
      </c>
      <c r="N28" s="892">
        <v>6269</v>
      </c>
      <c r="O28" s="892">
        <v>5451</v>
      </c>
      <c r="P28" s="893">
        <v>60</v>
      </c>
      <c r="Q28" s="892">
        <v>356</v>
      </c>
      <c r="R28" s="894">
        <v>5.1</v>
      </c>
      <c r="S28" s="895"/>
      <c r="T28" s="896">
        <v>81114</v>
      </c>
      <c r="U28" s="892">
        <v>299017</v>
      </c>
      <c r="V28" s="892">
        <v>866288</v>
      </c>
      <c r="W28" s="892">
        <v>3010118</v>
      </c>
      <c r="X28" s="892">
        <v>70658</v>
      </c>
      <c r="Y28" s="892">
        <v>173276</v>
      </c>
      <c r="Z28" s="892">
        <v>552067</v>
      </c>
      <c r="AA28" s="892">
        <v>1346913</v>
      </c>
      <c r="AB28" s="897">
        <v>1.18</v>
      </c>
      <c r="AC28" s="897">
        <v>0.62</v>
      </c>
      <c r="AD28" s="897">
        <v>0.88</v>
      </c>
      <c r="AE28" s="897">
        <v>0.48</v>
      </c>
      <c r="AF28" s="892">
        <v>13734</v>
      </c>
      <c r="AG28" s="895">
        <v>16.9</v>
      </c>
      <c r="AH28" s="898">
        <v>205255</v>
      </c>
      <c r="AI28" s="899" t="s">
        <v>428</v>
      </c>
      <c r="AJ28" s="383">
        <v>3457</v>
      </c>
      <c r="AK28" s="383">
        <v>3825</v>
      </c>
      <c r="AL28" s="383">
        <v>6000</v>
      </c>
      <c r="AM28" s="383">
        <v>4684</v>
      </c>
      <c r="AN28" s="383">
        <v>11237</v>
      </c>
      <c r="AO28" s="383">
        <v>2313</v>
      </c>
      <c r="AP28" s="383">
        <v>4420</v>
      </c>
      <c r="AQ28" s="383">
        <v>8627</v>
      </c>
      <c r="AR28" s="383">
        <v>2100</v>
      </c>
      <c r="AS28" s="383">
        <v>10684</v>
      </c>
      <c r="AT28" s="383">
        <v>10276</v>
      </c>
      <c r="AU28" s="900">
        <v>56726</v>
      </c>
      <c r="AV28" s="792">
        <v>61518</v>
      </c>
      <c r="AW28" s="793">
        <v>237748</v>
      </c>
      <c r="AX28" s="793">
        <v>46543</v>
      </c>
      <c r="AY28" s="793">
        <v>113112</v>
      </c>
      <c r="AZ28" s="793">
        <v>8356</v>
      </c>
      <c r="BA28" s="793">
        <v>19596</v>
      </c>
      <c r="BB28" s="793">
        <v>61269</v>
      </c>
      <c r="BC28" s="793">
        <v>24115</v>
      </c>
      <c r="BD28" s="793">
        <v>60164</v>
      </c>
      <c r="BE28" s="383">
        <v>5378</v>
      </c>
      <c r="BF28" s="901">
        <v>77187</v>
      </c>
      <c r="BG28" s="902"/>
      <c r="BH28" s="333"/>
      <c r="BI28" s="333"/>
      <c r="BJ28" s="333"/>
      <c r="BK28" s="333"/>
      <c r="BL28" s="669"/>
      <c r="BM28" s="903">
        <v>275985</v>
      </c>
      <c r="BN28" s="903">
        <v>265840</v>
      </c>
      <c r="BO28" s="903">
        <v>10145</v>
      </c>
      <c r="BP28" s="904">
        <v>83.5</v>
      </c>
      <c r="BQ28" s="823"/>
      <c r="BR28" s="797"/>
      <c r="BS28" s="797"/>
      <c r="BT28" s="797"/>
      <c r="BU28" s="905">
        <v>152.2</v>
      </c>
      <c r="BV28" s="905">
        <v>141.9</v>
      </c>
      <c r="BW28" s="905">
        <v>10.3</v>
      </c>
      <c r="BX28" s="905">
        <v>13.8</v>
      </c>
      <c r="BY28" s="890"/>
      <c r="BZ28" s="669"/>
      <c r="CA28" s="906">
        <v>44113</v>
      </c>
      <c r="CB28" s="816"/>
    </row>
    <row r="29" spans="1:138" s="932" customFormat="1" ht="42" customHeight="1">
      <c r="A29" s="907"/>
      <c r="B29" s="908" t="s">
        <v>355</v>
      </c>
      <c r="C29" s="909"/>
      <c r="D29" s="910"/>
      <c r="E29" s="909"/>
      <c r="F29" s="910"/>
      <c r="G29" s="910"/>
      <c r="H29" s="910"/>
      <c r="I29" s="910"/>
      <c r="J29" s="911"/>
      <c r="K29" s="912"/>
      <c r="L29" s="912"/>
      <c r="M29" s="913" t="s">
        <v>356</v>
      </c>
      <c r="N29" s="914"/>
      <c r="O29" s="915"/>
      <c r="P29" s="915"/>
      <c r="Q29" s="915"/>
      <c r="R29" s="916" t="s">
        <v>357</v>
      </c>
      <c r="S29" s="917" t="s">
        <v>358</v>
      </c>
      <c r="T29" s="1448" t="s">
        <v>429</v>
      </c>
      <c r="U29" s="1449"/>
      <c r="V29" s="1449"/>
      <c r="W29" s="1449"/>
      <c r="X29" s="1449"/>
      <c r="Y29" s="1449"/>
      <c r="Z29" s="1449"/>
      <c r="AA29" s="1450"/>
      <c r="AB29" s="1391" t="s">
        <v>359</v>
      </c>
      <c r="AC29" s="1392"/>
      <c r="AD29" s="1392"/>
      <c r="AE29" s="1392"/>
      <c r="AF29" s="918" t="s">
        <v>360</v>
      </c>
      <c r="AG29" s="919" t="s">
        <v>361</v>
      </c>
      <c r="AH29" s="920" t="s">
        <v>360</v>
      </c>
      <c r="AI29" s="921" t="s">
        <v>362</v>
      </c>
      <c r="AJ29" s="1386" t="s">
        <v>363</v>
      </c>
      <c r="AK29" s="1387"/>
      <c r="AL29" s="1387"/>
      <c r="AM29" s="1387"/>
      <c r="AN29" s="1387"/>
      <c r="AO29" s="1387"/>
      <c r="AP29" s="1387"/>
      <c r="AQ29" s="1387"/>
      <c r="AR29" s="1387"/>
      <c r="AS29" s="1387"/>
      <c r="AT29" s="1387"/>
      <c r="AU29" s="1387"/>
      <c r="AV29" s="1406" t="s">
        <v>363</v>
      </c>
      <c r="AW29" s="1406"/>
      <c r="AX29" s="1406"/>
      <c r="AY29" s="1406"/>
      <c r="AZ29" s="1406"/>
      <c r="BA29" s="1406"/>
      <c r="BB29" s="1406"/>
      <c r="BC29" s="1406"/>
      <c r="BD29" s="1406"/>
      <c r="BE29" s="1407"/>
      <c r="BF29" s="922" t="s">
        <v>430</v>
      </c>
      <c r="BG29" s="923" t="s">
        <v>363</v>
      </c>
      <c r="BH29" s="924"/>
      <c r="BI29" s="924"/>
      <c r="BJ29" s="924"/>
      <c r="BK29" s="924"/>
      <c r="BL29" s="924"/>
      <c r="BM29" s="924"/>
      <c r="BN29" s="924"/>
      <c r="BO29" s="924"/>
      <c r="BP29" s="925"/>
      <c r="BQ29" s="926" t="s">
        <v>197</v>
      </c>
      <c r="BR29" s="927"/>
      <c r="BS29" s="927"/>
      <c r="BT29" s="927"/>
      <c r="BU29" s="927"/>
      <c r="BV29" s="927"/>
      <c r="BW29" s="927"/>
      <c r="BX29" s="927"/>
      <c r="BY29" s="928" t="s">
        <v>364</v>
      </c>
      <c r="BZ29" s="929" t="s">
        <v>365</v>
      </c>
      <c r="CA29" s="930" t="s">
        <v>366</v>
      </c>
      <c r="CB29" s="931" t="s">
        <v>365</v>
      </c>
      <c r="CC29" s="701"/>
      <c r="CD29" s="701"/>
      <c r="CE29" s="701"/>
      <c r="CF29" s="701"/>
      <c r="CG29" s="701"/>
      <c r="CH29" s="701"/>
      <c r="CI29" s="701"/>
      <c r="CJ29" s="701"/>
      <c r="CK29" s="701"/>
      <c r="CL29" s="701"/>
      <c r="CM29" s="701"/>
      <c r="CN29" s="701"/>
      <c r="CO29" s="701"/>
      <c r="CP29" s="701"/>
      <c r="CQ29" s="701"/>
      <c r="CR29" s="701"/>
      <c r="CS29" s="701"/>
      <c r="CT29" s="701"/>
      <c r="CU29" s="701"/>
      <c r="CV29" s="701"/>
      <c r="CW29" s="701"/>
      <c r="CX29" s="701"/>
      <c r="CY29" s="701"/>
      <c r="CZ29" s="701"/>
      <c r="DA29" s="701"/>
      <c r="DB29" s="701"/>
      <c r="DC29" s="701"/>
      <c r="DD29" s="701"/>
      <c r="DE29" s="701"/>
      <c r="DF29" s="701"/>
      <c r="DG29" s="701"/>
      <c r="DH29" s="701"/>
      <c r="DI29" s="701"/>
      <c r="DJ29" s="701"/>
      <c r="DK29" s="701"/>
      <c r="DL29" s="701"/>
      <c r="DM29" s="701"/>
      <c r="DN29" s="701"/>
      <c r="DO29" s="701"/>
      <c r="DP29" s="701"/>
      <c r="DQ29" s="701"/>
      <c r="DR29" s="701"/>
      <c r="DS29" s="701"/>
      <c r="DT29" s="701"/>
      <c r="DU29" s="701"/>
      <c r="DV29" s="701"/>
      <c r="DW29" s="701"/>
      <c r="DX29" s="701"/>
      <c r="DY29" s="701"/>
      <c r="DZ29" s="701"/>
      <c r="EA29" s="701"/>
      <c r="EB29" s="701"/>
      <c r="EC29" s="701"/>
      <c r="ED29" s="701"/>
      <c r="EE29" s="701"/>
      <c r="EF29" s="701"/>
      <c r="EG29" s="701"/>
      <c r="EH29" s="701"/>
    </row>
    <row r="30" spans="1:80" s="774" customFormat="1" ht="12.75" customHeight="1">
      <c r="A30" s="755" t="s">
        <v>0</v>
      </c>
      <c r="B30" s="933"/>
      <c r="C30" s="787"/>
      <c r="D30" s="787"/>
      <c r="E30" s="787"/>
      <c r="F30" s="787"/>
      <c r="G30" s="787"/>
      <c r="H30" s="787"/>
      <c r="I30" s="787"/>
      <c r="J30" s="787"/>
      <c r="K30" s="758"/>
      <c r="L30" s="758"/>
      <c r="M30" s="934"/>
      <c r="N30" s="759"/>
      <c r="O30" s="934"/>
      <c r="P30" s="787"/>
      <c r="Q30" s="934"/>
      <c r="R30" s="935"/>
      <c r="S30" s="936"/>
      <c r="T30" s="937"/>
      <c r="U30" s="305"/>
      <c r="V30" s="765"/>
      <c r="W30" s="765"/>
      <c r="X30" s="305"/>
      <c r="Y30" s="305"/>
      <c r="Z30" s="765"/>
      <c r="AA30" s="765"/>
      <c r="AB30" s="938"/>
      <c r="AC30" s="938"/>
      <c r="AD30" s="765"/>
      <c r="AE30" s="766"/>
      <c r="AF30" s="767"/>
      <c r="AG30" s="768"/>
      <c r="AH30" s="939"/>
      <c r="AI30" s="765"/>
      <c r="AJ30" s="938"/>
      <c r="AK30" s="938"/>
      <c r="AL30" s="940"/>
      <c r="AM30" s="940"/>
      <c r="AN30" s="940"/>
      <c r="AP30" s="758"/>
      <c r="AQ30" s="940"/>
      <c r="AR30" s="940"/>
      <c r="AS30" s="938"/>
      <c r="AT30" s="940"/>
      <c r="AU30" s="768"/>
      <c r="AV30" s="941"/>
      <c r="AW30" s="942"/>
      <c r="AX30" s="942"/>
      <c r="AY30" s="942"/>
      <c r="AZ30" s="942"/>
      <c r="BA30" s="943"/>
      <c r="BB30" s="943"/>
      <c r="BC30" s="943"/>
      <c r="BD30" s="943"/>
      <c r="BE30" s="943"/>
      <c r="BF30" s="944"/>
      <c r="BG30" s="945"/>
      <c r="BH30" s="305"/>
      <c r="BI30" s="760"/>
      <c r="BJ30" s="760"/>
      <c r="BK30" s="760"/>
      <c r="BL30" s="760"/>
      <c r="BM30" s="935"/>
      <c r="BN30" s="935"/>
      <c r="BO30" s="935"/>
      <c r="BP30" s="936"/>
      <c r="BQ30" s="946"/>
      <c r="BR30" s="760"/>
      <c r="BS30" s="760"/>
      <c r="BT30" s="760"/>
      <c r="BU30" s="935"/>
      <c r="BV30" s="935"/>
      <c r="BW30" s="935"/>
      <c r="BX30" s="788"/>
      <c r="BY30" s="760"/>
      <c r="BZ30" s="760"/>
      <c r="CA30" s="935"/>
      <c r="CB30" s="936"/>
    </row>
    <row r="31" spans="1:80" s="774" customFormat="1" ht="12.75" customHeight="1">
      <c r="A31" s="791" t="s">
        <v>161</v>
      </c>
      <c r="B31" s="947">
        <v>71</v>
      </c>
      <c r="C31" s="948">
        <v>58</v>
      </c>
      <c r="D31" s="948">
        <v>74</v>
      </c>
      <c r="E31" s="948">
        <v>57</v>
      </c>
      <c r="F31" s="949">
        <v>0.2</v>
      </c>
      <c r="G31" s="948">
        <v>-15</v>
      </c>
      <c r="H31" s="948">
        <v>-11</v>
      </c>
      <c r="I31" s="948">
        <v>-4</v>
      </c>
      <c r="J31" s="798">
        <v>-0.3</v>
      </c>
      <c r="K31" s="798">
        <v>-0.3</v>
      </c>
      <c r="L31" s="798">
        <v>-0.2</v>
      </c>
      <c r="M31" s="950">
        <v>8</v>
      </c>
      <c r="N31" s="950">
        <v>27</v>
      </c>
      <c r="O31" s="950">
        <v>38</v>
      </c>
      <c r="P31" s="797">
        <v>0</v>
      </c>
      <c r="Q31" s="950">
        <v>-19</v>
      </c>
      <c r="R31" s="951" t="s">
        <v>2</v>
      </c>
      <c r="S31" s="799">
        <v>-0.3</v>
      </c>
      <c r="T31" s="952">
        <v>-3.9</v>
      </c>
      <c r="U31" s="350">
        <v>-3.3</v>
      </c>
      <c r="V31" s="953">
        <v>-4.7</v>
      </c>
      <c r="W31" s="953">
        <v>-4.1</v>
      </c>
      <c r="X31" s="350">
        <v>13.2</v>
      </c>
      <c r="Y31" s="350">
        <v>16.2</v>
      </c>
      <c r="Z31" s="953">
        <v>8.4</v>
      </c>
      <c r="AA31" s="953">
        <v>10.6</v>
      </c>
      <c r="AB31" s="954">
        <v>0.34</v>
      </c>
      <c r="AC31" s="954">
        <v>0.23</v>
      </c>
      <c r="AD31" s="820">
        <v>0.17</v>
      </c>
      <c r="AE31" s="821">
        <v>0.12</v>
      </c>
      <c r="AF31" s="350">
        <v>0.4</v>
      </c>
      <c r="AG31" s="955">
        <v>1</v>
      </c>
      <c r="AH31" s="956">
        <v>-1</v>
      </c>
      <c r="AI31" s="953">
        <v>1.2</v>
      </c>
      <c r="AJ31" s="350">
        <v>29.2</v>
      </c>
      <c r="AK31" s="350">
        <v>11.3</v>
      </c>
      <c r="AL31" s="350" t="s">
        <v>2</v>
      </c>
      <c r="AM31" s="350" t="s">
        <v>2</v>
      </c>
      <c r="AN31" s="350" t="s">
        <v>2</v>
      </c>
      <c r="AO31" s="350" t="s">
        <v>2</v>
      </c>
      <c r="AP31" s="350" t="s">
        <v>2</v>
      </c>
      <c r="AQ31" s="350" t="s">
        <v>2</v>
      </c>
      <c r="AR31" s="350" t="s">
        <v>2</v>
      </c>
      <c r="AS31" s="350">
        <v>32</v>
      </c>
      <c r="AT31" s="350" t="s">
        <v>2</v>
      </c>
      <c r="AU31" s="955">
        <v>3</v>
      </c>
      <c r="AV31" s="957">
        <v>-3.7</v>
      </c>
      <c r="AW31" s="958">
        <v>-3.3</v>
      </c>
      <c r="AX31" s="958">
        <v>13.7</v>
      </c>
      <c r="AY31" s="958">
        <v>16.3</v>
      </c>
      <c r="AZ31" s="958">
        <v>2.8</v>
      </c>
      <c r="BA31" s="958">
        <v>-4.7</v>
      </c>
      <c r="BB31" s="958">
        <v>-3.2</v>
      </c>
      <c r="BC31" s="958">
        <v>11.9</v>
      </c>
      <c r="BD31" s="958">
        <v>15.9</v>
      </c>
      <c r="BE31" s="958">
        <v>-4.5</v>
      </c>
      <c r="BF31" s="959" t="s">
        <v>431</v>
      </c>
      <c r="BG31" s="957">
        <v>4.1</v>
      </c>
      <c r="BH31" s="958">
        <v>1.1</v>
      </c>
      <c r="BI31" s="350" t="s">
        <v>2</v>
      </c>
      <c r="BJ31" s="350" t="s">
        <v>2</v>
      </c>
      <c r="BK31" s="350" t="s">
        <v>2</v>
      </c>
      <c r="BL31" s="797">
        <v>4.7</v>
      </c>
      <c r="BM31" s="797">
        <v>0.6</v>
      </c>
      <c r="BN31" s="797">
        <v>0.3</v>
      </c>
      <c r="BO31" s="797">
        <v>2.1</v>
      </c>
      <c r="BP31" s="799">
        <v>1</v>
      </c>
      <c r="BQ31" s="960">
        <v>0.1</v>
      </c>
      <c r="BR31" s="669">
        <v>0.8</v>
      </c>
      <c r="BS31" s="669" t="s">
        <v>367</v>
      </c>
      <c r="BT31" s="669" t="s">
        <v>368</v>
      </c>
      <c r="BU31" s="797">
        <v>-0.6</v>
      </c>
      <c r="BV31" s="797">
        <v>-0.7</v>
      </c>
      <c r="BW31" s="797">
        <v>1.1</v>
      </c>
      <c r="BX31" s="797">
        <v>-0.3</v>
      </c>
      <c r="BY31" s="961">
        <v>1.7</v>
      </c>
      <c r="BZ31" s="797" t="s">
        <v>2</v>
      </c>
      <c r="CA31" s="797">
        <v>0.1</v>
      </c>
      <c r="CB31" s="816">
        <v>0.02</v>
      </c>
    </row>
    <row r="32" spans="1:80" s="774" customFormat="1" ht="12.75" customHeight="1">
      <c r="A32" s="791" t="s">
        <v>415</v>
      </c>
      <c r="B32" s="947">
        <v>80</v>
      </c>
      <c r="C32" s="948">
        <v>72</v>
      </c>
      <c r="D32" s="948">
        <v>104</v>
      </c>
      <c r="E32" s="948">
        <v>134</v>
      </c>
      <c r="F32" s="949">
        <v>0.2</v>
      </c>
      <c r="G32" s="948">
        <v>-34</v>
      </c>
      <c r="H32" s="948"/>
      <c r="I32" s="948">
        <v>-17</v>
      </c>
      <c r="J32" s="798">
        <v>-0.5</v>
      </c>
      <c r="K32" s="798">
        <v>-0.4</v>
      </c>
      <c r="L32" s="798">
        <v>-0.7</v>
      </c>
      <c r="M32" s="950">
        <v>7</v>
      </c>
      <c r="N32" s="950">
        <v>26</v>
      </c>
      <c r="O32" s="950">
        <v>79</v>
      </c>
      <c r="P32" s="797">
        <v>0</v>
      </c>
      <c r="Q32" s="950">
        <v>-19</v>
      </c>
      <c r="R32" s="951" t="s">
        <v>2</v>
      </c>
      <c r="S32" s="799">
        <v>-0.3</v>
      </c>
      <c r="T32" s="952">
        <v>-5.3</v>
      </c>
      <c r="U32" s="350">
        <v>-8.5</v>
      </c>
      <c r="V32" s="953">
        <v>-2.3</v>
      </c>
      <c r="W32" s="953">
        <v>-4.7</v>
      </c>
      <c r="X32" s="350">
        <v>-2.2</v>
      </c>
      <c r="Y32" s="350">
        <v>4.3</v>
      </c>
      <c r="Z32" s="953">
        <v>4.3</v>
      </c>
      <c r="AA32" s="953">
        <v>6.1</v>
      </c>
      <c r="AB32" s="954">
        <v>0.07</v>
      </c>
      <c r="AC32" s="954">
        <v>0.2</v>
      </c>
      <c r="AD32" s="820">
        <v>0.1</v>
      </c>
      <c r="AE32" s="821">
        <v>0.11</v>
      </c>
      <c r="AF32" s="350">
        <v>-0.5</v>
      </c>
      <c r="AG32" s="955">
        <v>1.2</v>
      </c>
      <c r="AH32" s="956">
        <v>0.6</v>
      </c>
      <c r="AI32" s="953">
        <v>0.9</v>
      </c>
      <c r="AJ32" s="350">
        <v>-21.5</v>
      </c>
      <c r="AK32" s="350">
        <v>1.2</v>
      </c>
      <c r="AL32" s="350" t="s">
        <v>2</v>
      </c>
      <c r="AM32" s="350" t="s">
        <v>2</v>
      </c>
      <c r="AN32" s="350" t="s">
        <v>2</v>
      </c>
      <c r="AO32" s="350" t="s">
        <v>2</v>
      </c>
      <c r="AP32" s="350" t="s">
        <v>2</v>
      </c>
      <c r="AQ32" s="350" t="s">
        <v>2</v>
      </c>
      <c r="AR32" s="350" t="s">
        <v>2</v>
      </c>
      <c r="AS32" s="350">
        <v>10</v>
      </c>
      <c r="AT32" s="350" t="s">
        <v>2</v>
      </c>
      <c r="AU32" s="955">
        <v>2.9</v>
      </c>
      <c r="AV32" s="957">
        <v>-5.2</v>
      </c>
      <c r="AW32" s="958">
        <v>-8.8</v>
      </c>
      <c r="AX32" s="958">
        <v>-5.1</v>
      </c>
      <c r="AY32" s="958">
        <v>2.1</v>
      </c>
      <c r="AZ32" s="958">
        <v>-0.8</v>
      </c>
      <c r="BA32" s="958">
        <v>-5.8</v>
      </c>
      <c r="BB32" s="958">
        <v>-7.4</v>
      </c>
      <c r="BC32" s="958">
        <v>5.5</v>
      </c>
      <c r="BD32" s="958">
        <v>10.1</v>
      </c>
      <c r="BE32" s="958">
        <v>0</v>
      </c>
      <c r="BF32" s="959" t="s">
        <v>431</v>
      </c>
      <c r="BG32" s="957">
        <v>0.8</v>
      </c>
      <c r="BH32" s="958">
        <v>-0.3</v>
      </c>
      <c r="BI32" s="350" t="s">
        <v>2</v>
      </c>
      <c r="BJ32" s="350" t="s">
        <v>2</v>
      </c>
      <c r="BK32" s="350" t="s">
        <v>2</v>
      </c>
      <c r="BL32" s="797">
        <v>0.6</v>
      </c>
      <c r="BM32" s="797">
        <v>0.3</v>
      </c>
      <c r="BN32" s="797">
        <v>0</v>
      </c>
      <c r="BO32" s="797">
        <v>1.5</v>
      </c>
      <c r="BP32" s="799" t="s">
        <v>368</v>
      </c>
      <c r="BQ32" s="960">
        <v>0.9</v>
      </c>
      <c r="BR32" s="669">
        <v>0.7</v>
      </c>
      <c r="BS32" s="669">
        <v>4.6</v>
      </c>
      <c r="BT32" s="669">
        <v>2.4</v>
      </c>
      <c r="BU32" s="797">
        <v>0.5</v>
      </c>
      <c r="BV32" s="797">
        <v>0.3</v>
      </c>
      <c r="BW32" s="797">
        <v>2.6</v>
      </c>
      <c r="BX32" s="797">
        <v>4.5</v>
      </c>
      <c r="BY32" s="812">
        <v>1.8</v>
      </c>
      <c r="BZ32" s="797" t="s">
        <v>2</v>
      </c>
      <c r="CA32" s="797">
        <v>0.6</v>
      </c>
      <c r="CB32" s="816">
        <v>0.13</v>
      </c>
    </row>
    <row r="33" spans="1:80" s="774" customFormat="1" ht="12.75" customHeight="1">
      <c r="A33" s="791" t="s">
        <v>416</v>
      </c>
      <c r="B33" s="947">
        <v>251</v>
      </c>
      <c r="C33" s="948">
        <v>261</v>
      </c>
      <c r="D33" s="948">
        <v>275</v>
      </c>
      <c r="E33" s="948">
        <v>286</v>
      </c>
      <c r="F33" s="949">
        <v>0.9</v>
      </c>
      <c r="G33" s="948">
        <v>-13</v>
      </c>
      <c r="H33" s="948">
        <v>-16</v>
      </c>
      <c r="I33" s="948">
        <v>2</v>
      </c>
      <c r="J33" s="798">
        <v>-0.4</v>
      </c>
      <c r="K33" s="798">
        <v>-0.6</v>
      </c>
      <c r="L33" s="798">
        <v>0</v>
      </c>
      <c r="M33" s="950">
        <v>12</v>
      </c>
      <c r="N33" s="950">
        <v>30</v>
      </c>
      <c r="O33" s="950">
        <v>51</v>
      </c>
      <c r="P33" s="797">
        <v>0</v>
      </c>
      <c r="Q33" s="950">
        <v>-18</v>
      </c>
      <c r="R33" s="951" t="s">
        <v>2</v>
      </c>
      <c r="S33" s="799">
        <v>-0.2</v>
      </c>
      <c r="T33" s="952">
        <v>-3</v>
      </c>
      <c r="U33" s="350">
        <v>-2.7</v>
      </c>
      <c r="V33" s="953">
        <v>-3.8</v>
      </c>
      <c r="W33" s="953">
        <v>-3.2</v>
      </c>
      <c r="X33" s="350">
        <v>-15.5</v>
      </c>
      <c r="Y33" s="350">
        <v>-15.1</v>
      </c>
      <c r="Z33" s="953">
        <v>-6.4</v>
      </c>
      <c r="AA33" s="953">
        <v>-5</v>
      </c>
      <c r="AB33" s="954">
        <v>-0.3</v>
      </c>
      <c r="AC33" s="954">
        <v>-0.2</v>
      </c>
      <c r="AD33" s="820">
        <v>-0.04</v>
      </c>
      <c r="AE33" s="821">
        <v>-0.02</v>
      </c>
      <c r="AF33" s="350">
        <v>-5.9</v>
      </c>
      <c r="AG33" s="955">
        <v>-0.7</v>
      </c>
      <c r="AH33" s="956">
        <v>-4.2</v>
      </c>
      <c r="AI33" s="953">
        <v>-0.1</v>
      </c>
      <c r="AJ33" s="350">
        <v>-19.5</v>
      </c>
      <c r="AK33" s="350">
        <v>-14</v>
      </c>
      <c r="AL33" s="350" t="s">
        <v>2</v>
      </c>
      <c r="AM33" s="350" t="s">
        <v>2</v>
      </c>
      <c r="AN33" s="350" t="s">
        <v>2</v>
      </c>
      <c r="AO33" s="350" t="s">
        <v>2</v>
      </c>
      <c r="AP33" s="350" t="s">
        <v>2</v>
      </c>
      <c r="AQ33" s="350" t="s">
        <v>2</v>
      </c>
      <c r="AR33" s="350" t="s">
        <v>2</v>
      </c>
      <c r="AS33" s="350">
        <v>4.2</v>
      </c>
      <c r="AT33" s="350" t="s">
        <v>2</v>
      </c>
      <c r="AU33" s="955">
        <v>-9.3</v>
      </c>
      <c r="AV33" s="957">
        <v>-3.4</v>
      </c>
      <c r="AW33" s="958">
        <v>-3.5</v>
      </c>
      <c r="AX33" s="958">
        <v>-18.1</v>
      </c>
      <c r="AY33" s="958">
        <v>-18</v>
      </c>
      <c r="AZ33" s="958">
        <v>-6</v>
      </c>
      <c r="BA33" s="958">
        <v>-1.5</v>
      </c>
      <c r="BB33" s="958">
        <v>0.4</v>
      </c>
      <c r="BC33" s="958">
        <v>-9.3</v>
      </c>
      <c r="BD33" s="958">
        <v>-7.9</v>
      </c>
      <c r="BE33" s="958">
        <v>-5.6</v>
      </c>
      <c r="BF33" s="959" t="s">
        <v>431</v>
      </c>
      <c r="BG33" s="823">
        <v>0</v>
      </c>
      <c r="BH33" s="797">
        <v>-0.1</v>
      </c>
      <c r="BI33" s="350" t="s">
        <v>2</v>
      </c>
      <c r="BJ33" s="350" t="s">
        <v>2</v>
      </c>
      <c r="BK33" s="350" t="s">
        <v>2</v>
      </c>
      <c r="BL33" s="797">
        <v>0.1</v>
      </c>
      <c r="BM33" s="797">
        <v>-1</v>
      </c>
      <c r="BN33" s="797">
        <v>-0.5</v>
      </c>
      <c r="BO33" s="797">
        <v>-3.4</v>
      </c>
      <c r="BP33" s="799">
        <v>-1.1</v>
      </c>
      <c r="BQ33" s="960">
        <v>-1.3</v>
      </c>
      <c r="BR33" s="669">
        <v>-1.6</v>
      </c>
      <c r="BS33" s="669">
        <v>0.5</v>
      </c>
      <c r="BT33" s="962">
        <v>1.4</v>
      </c>
      <c r="BU33" s="797">
        <v>-0.7</v>
      </c>
      <c r="BV33" s="797">
        <v>-0.8</v>
      </c>
      <c r="BW33" s="797">
        <v>1.3</v>
      </c>
      <c r="BX33" s="797">
        <v>0.3</v>
      </c>
      <c r="BY33" s="961">
        <v>2.3</v>
      </c>
      <c r="BZ33" s="797" t="s">
        <v>2</v>
      </c>
      <c r="CA33" s="797">
        <v>1.6</v>
      </c>
      <c r="CB33" s="816">
        <v>0.64</v>
      </c>
    </row>
    <row r="34" spans="1:80" s="774" customFormat="1" ht="12.75" customHeight="1">
      <c r="A34" s="791" t="s">
        <v>162</v>
      </c>
      <c r="B34" s="947">
        <v>60</v>
      </c>
      <c r="C34" s="948">
        <v>53</v>
      </c>
      <c r="D34" s="948">
        <v>53</v>
      </c>
      <c r="E34" s="948">
        <v>89</v>
      </c>
      <c r="F34" s="949">
        <v>0.1</v>
      </c>
      <c r="G34" s="948">
        <v>0</v>
      </c>
      <c r="H34" s="948">
        <v>-3</v>
      </c>
      <c r="I34" s="948">
        <v>3</v>
      </c>
      <c r="J34" s="798">
        <v>0</v>
      </c>
      <c r="K34" s="798">
        <v>-0.1</v>
      </c>
      <c r="L34" s="798">
        <v>0.1</v>
      </c>
      <c r="M34" s="950">
        <v>-19</v>
      </c>
      <c r="N34" s="950">
        <v>-27</v>
      </c>
      <c r="O34" s="950">
        <v>1</v>
      </c>
      <c r="P34" s="797">
        <v>-0.2</v>
      </c>
      <c r="Q34" s="950">
        <v>8</v>
      </c>
      <c r="R34" s="951" t="s">
        <v>2</v>
      </c>
      <c r="S34" s="799">
        <v>0.1</v>
      </c>
      <c r="T34" s="952">
        <v>-2.3</v>
      </c>
      <c r="U34" s="350">
        <v>-2.4</v>
      </c>
      <c r="V34" s="953">
        <v>2</v>
      </c>
      <c r="W34" s="953">
        <v>-0.1</v>
      </c>
      <c r="X34" s="350">
        <v>-11.4</v>
      </c>
      <c r="Y34" s="350">
        <v>-11.2</v>
      </c>
      <c r="Z34" s="953">
        <v>-15.8</v>
      </c>
      <c r="AA34" s="953">
        <v>-16</v>
      </c>
      <c r="AB34" s="954">
        <v>-0.18</v>
      </c>
      <c r="AC34" s="954">
        <v>-0.13</v>
      </c>
      <c r="AD34" s="820">
        <v>-0.27</v>
      </c>
      <c r="AE34" s="821">
        <v>-0.16</v>
      </c>
      <c r="AF34" s="350">
        <v>-5.7</v>
      </c>
      <c r="AG34" s="955">
        <v>-0.9</v>
      </c>
      <c r="AH34" s="956">
        <v>-8.6</v>
      </c>
      <c r="AI34" s="953">
        <v>-3.4</v>
      </c>
      <c r="AJ34" s="350">
        <v>-21.1</v>
      </c>
      <c r="AK34" s="350">
        <v>-24.7</v>
      </c>
      <c r="AL34" s="350" t="s">
        <v>2</v>
      </c>
      <c r="AM34" s="350" t="s">
        <v>2</v>
      </c>
      <c r="AN34" s="350" t="s">
        <v>2</v>
      </c>
      <c r="AO34" s="350" t="s">
        <v>2</v>
      </c>
      <c r="AP34" s="350" t="s">
        <v>2</v>
      </c>
      <c r="AQ34" s="350" t="s">
        <v>2</v>
      </c>
      <c r="AR34" s="350" t="s">
        <v>2</v>
      </c>
      <c r="AS34" s="350">
        <v>8.7</v>
      </c>
      <c r="AT34" s="350" t="s">
        <v>2</v>
      </c>
      <c r="AU34" s="955">
        <v>-22.5</v>
      </c>
      <c r="AV34" s="957">
        <v>-2.8</v>
      </c>
      <c r="AW34" s="958">
        <v>-2.9</v>
      </c>
      <c r="AX34" s="958">
        <v>-12.3</v>
      </c>
      <c r="AY34" s="958">
        <v>-11.7</v>
      </c>
      <c r="AZ34" s="958">
        <v>-9</v>
      </c>
      <c r="BA34" s="958">
        <v>-0.3</v>
      </c>
      <c r="BB34" s="958">
        <v>-0.3</v>
      </c>
      <c r="BC34" s="958">
        <v>-9.4</v>
      </c>
      <c r="BD34" s="958">
        <v>-10.3</v>
      </c>
      <c r="BE34" s="958">
        <v>1.5</v>
      </c>
      <c r="BF34" s="959" t="s">
        <v>431</v>
      </c>
      <c r="BG34" s="823">
        <v>0</v>
      </c>
      <c r="BH34" s="797">
        <v>-0.2</v>
      </c>
      <c r="BI34" s="350" t="s">
        <v>431</v>
      </c>
      <c r="BJ34" s="350" t="s">
        <v>431</v>
      </c>
      <c r="BK34" s="350" t="s">
        <v>431</v>
      </c>
      <c r="BL34" s="669">
        <v>-1.1</v>
      </c>
      <c r="BM34" s="797">
        <v>-0.3</v>
      </c>
      <c r="BN34" s="797">
        <v>-0.2</v>
      </c>
      <c r="BO34" s="797">
        <v>-0.4</v>
      </c>
      <c r="BP34" s="799">
        <v>-1.8</v>
      </c>
      <c r="BQ34" s="960">
        <v>-1.6</v>
      </c>
      <c r="BR34" s="669">
        <v>-1.7</v>
      </c>
      <c r="BS34" s="669">
        <v>0.6</v>
      </c>
      <c r="BT34" s="962">
        <v>-4.4</v>
      </c>
      <c r="BU34" s="797">
        <v>-1.2</v>
      </c>
      <c r="BV34" s="797">
        <v>-1.1</v>
      </c>
      <c r="BW34" s="797">
        <v>-1.5</v>
      </c>
      <c r="BX34" s="797">
        <v>-7.3</v>
      </c>
      <c r="BY34" s="961">
        <v>2.4</v>
      </c>
      <c r="BZ34" s="797" t="s">
        <v>431</v>
      </c>
      <c r="CA34" s="797">
        <v>1.5</v>
      </c>
      <c r="CB34" s="816">
        <v>0</v>
      </c>
    </row>
    <row r="35" spans="1:84" s="774" customFormat="1" ht="12.75" customHeight="1">
      <c r="A35" s="791" t="s">
        <v>348</v>
      </c>
      <c r="B35" s="947">
        <v>36</v>
      </c>
      <c r="C35" s="948">
        <v>-43</v>
      </c>
      <c r="D35" s="948">
        <v>-104</v>
      </c>
      <c r="E35" s="948">
        <v>-120</v>
      </c>
      <c r="F35" s="949">
        <v>-0.5</v>
      </c>
      <c r="G35" s="948">
        <v>61</v>
      </c>
      <c r="H35" s="948">
        <v>30</v>
      </c>
      <c r="I35" s="948">
        <v>30</v>
      </c>
      <c r="J35" s="798">
        <v>0.9</v>
      </c>
      <c r="K35" s="812">
        <v>0.8</v>
      </c>
      <c r="L35" s="798">
        <v>0.9</v>
      </c>
      <c r="M35" s="950">
        <v>-33</v>
      </c>
      <c r="N35" s="950">
        <v>-103</v>
      </c>
      <c r="O35" s="950">
        <v>-64</v>
      </c>
      <c r="P35" s="797">
        <v>-0.3</v>
      </c>
      <c r="Q35" s="950">
        <v>71</v>
      </c>
      <c r="R35" s="951" t="s">
        <v>2</v>
      </c>
      <c r="S35" s="799">
        <v>1.1</v>
      </c>
      <c r="T35" s="952">
        <v>31</v>
      </c>
      <c r="U35" s="350">
        <v>35.7</v>
      </c>
      <c r="V35" s="953">
        <v>22</v>
      </c>
      <c r="W35" s="953">
        <v>32.1</v>
      </c>
      <c r="X35" s="350">
        <v>-24</v>
      </c>
      <c r="Y35" s="350">
        <v>-27.8</v>
      </c>
      <c r="Z35" s="953">
        <v>-23</v>
      </c>
      <c r="AA35" s="953">
        <v>-28.5</v>
      </c>
      <c r="AB35" s="954">
        <v>-0.77</v>
      </c>
      <c r="AC35" s="954">
        <v>-0.58</v>
      </c>
      <c r="AD35" s="820">
        <v>-0.46</v>
      </c>
      <c r="AE35" s="821">
        <v>-0.41</v>
      </c>
      <c r="AF35" s="350">
        <v>5.2</v>
      </c>
      <c r="AG35" s="955">
        <v>-4.5</v>
      </c>
      <c r="AH35" s="956">
        <v>6.8</v>
      </c>
      <c r="AI35" s="953">
        <v>-3.6</v>
      </c>
      <c r="AJ35" s="350">
        <v>-23.7</v>
      </c>
      <c r="AK35" s="350">
        <v>-41.3</v>
      </c>
      <c r="AL35" s="350" t="s">
        <v>2</v>
      </c>
      <c r="AM35" s="350" t="s">
        <v>2</v>
      </c>
      <c r="AN35" s="350" t="s">
        <v>2</v>
      </c>
      <c r="AO35" s="350" t="s">
        <v>2</v>
      </c>
      <c r="AP35" s="350" t="s">
        <v>2</v>
      </c>
      <c r="AQ35" s="350" t="s">
        <v>2</v>
      </c>
      <c r="AR35" s="350" t="s">
        <v>2</v>
      </c>
      <c r="AS35" s="350">
        <v>-8.9</v>
      </c>
      <c r="AT35" s="350" t="s">
        <v>2</v>
      </c>
      <c r="AU35" s="955">
        <v>-45.8</v>
      </c>
      <c r="AV35" s="957">
        <v>31.6</v>
      </c>
      <c r="AW35" s="958">
        <v>37.9</v>
      </c>
      <c r="AX35" s="958">
        <v>-27.8</v>
      </c>
      <c r="AY35" s="958">
        <v>-30.3</v>
      </c>
      <c r="AZ35" s="958">
        <v>-2.2</v>
      </c>
      <c r="BA35" s="958">
        <v>29</v>
      </c>
      <c r="BB35" s="958">
        <v>27.2</v>
      </c>
      <c r="BC35" s="958">
        <v>-16.1</v>
      </c>
      <c r="BD35" s="958">
        <v>-22.5</v>
      </c>
      <c r="BE35" s="958">
        <v>19.2</v>
      </c>
      <c r="BF35" s="959" t="s">
        <v>431</v>
      </c>
      <c r="BG35" s="957">
        <v>-3.9</v>
      </c>
      <c r="BH35" s="958">
        <v>-0.8</v>
      </c>
      <c r="BI35" s="350" t="s">
        <v>431</v>
      </c>
      <c r="BJ35" s="350" t="s">
        <v>431</v>
      </c>
      <c r="BK35" s="350" t="s">
        <v>431</v>
      </c>
      <c r="BL35" s="669">
        <v>-2.7</v>
      </c>
      <c r="BM35" s="797">
        <v>-3.8</v>
      </c>
      <c r="BN35" s="797">
        <v>-2.1</v>
      </c>
      <c r="BO35" s="797">
        <v>-11.8</v>
      </c>
      <c r="BP35" s="799">
        <v>-2.5</v>
      </c>
      <c r="BQ35" s="960">
        <v>-1.4</v>
      </c>
      <c r="BR35" s="669">
        <v>-1</v>
      </c>
      <c r="BS35" s="669">
        <v>-6.7</v>
      </c>
      <c r="BT35" s="669">
        <v>-17</v>
      </c>
      <c r="BU35" s="797">
        <v>-2.9</v>
      </c>
      <c r="BV35" s="797">
        <v>-1.9</v>
      </c>
      <c r="BW35" s="797">
        <v>-15.2</v>
      </c>
      <c r="BX35" s="797">
        <v>-32.2</v>
      </c>
      <c r="BY35" s="797">
        <v>1.4</v>
      </c>
      <c r="BZ35" s="797" t="s">
        <v>431</v>
      </c>
      <c r="CA35" s="797">
        <v>0.2</v>
      </c>
      <c r="CB35" s="816">
        <v>1.21</v>
      </c>
      <c r="CF35" s="963"/>
    </row>
    <row r="36" spans="1:80" s="970" customFormat="1" ht="12" customHeight="1">
      <c r="A36" s="440"/>
      <c r="B36" s="410"/>
      <c r="C36" s="842"/>
      <c r="D36" s="842"/>
      <c r="E36" s="842"/>
      <c r="F36" s="596"/>
      <c r="G36" s="842"/>
      <c r="H36" s="842"/>
      <c r="I36" s="842"/>
      <c r="J36" s="433"/>
      <c r="K36" s="433"/>
      <c r="L36" s="433"/>
      <c r="M36" s="964"/>
      <c r="N36" s="964"/>
      <c r="O36" s="964"/>
      <c r="P36" s="433"/>
      <c r="Q36" s="964"/>
      <c r="R36" s="433"/>
      <c r="S36" s="845"/>
      <c r="T36" s="965"/>
      <c r="U36" s="596"/>
      <c r="V36" s="966"/>
      <c r="W36" s="966"/>
      <c r="X36" s="596"/>
      <c r="Y36" s="596"/>
      <c r="Z36" s="966"/>
      <c r="AA36" s="966"/>
      <c r="AB36" s="967"/>
      <c r="AC36" s="967"/>
      <c r="AD36" s="968"/>
      <c r="AE36" s="831"/>
      <c r="AF36" s="433"/>
      <c r="AG36" s="832"/>
      <c r="AH36" s="969"/>
      <c r="AI36" s="834"/>
      <c r="AJ36" s="433"/>
      <c r="AK36" s="433"/>
      <c r="AL36" s="433"/>
      <c r="AM36" s="433"/>
      <c r="AN36" s="433"/>
      <c r="AO36" s="433"/>
      <c r="AP36" s="433"/>
      <c r="AQ36" s="433"/>
      <c r="AR36" s="433"/>
      <c r="AS36" s="433"/>
      <c r="AT36" s="433"/>
      <c r="AU36" s="832"/>
      <c r="AV36" s="840"/>
      <c r="AW36" s="841"/>
      <c r="AX36" s="841"/>
      <c r="AY36" s="841"/>
      <c r="AZ36" s="841"/>
      <c r="BA36" s="841"/>
      <c r="BB36" s="841"/>
      <c r="BC36" s="841"/>
      <c r="BD36" s="841"/>
      <c r="BE36" s="841"/>
      <c r="BF36" s="626"/>
      <c r="BG36" s="840"/>
      <c r="BH36" s="841"/>
      <c r="BI36" s="825"/>
      <c r="BJ36" s="596"/>
      <c r="BK36" s="596"/>
      <c r="BL36" s="433"/>
      <c r="BM36" s="841"/>
      <c r="BN36" s="841"/>
      <c r="BO36" s="841"/>
      <c r="BP36" s="839"/>
      <c r="BQ36" s="625"/>
      <c r="BR36" s="433"/>
      <c r="BS36" s="433"/>
      <c r="BT36" s="433"/>
      <c r="BU36" s="841"/>
      <c r="BV36" s="841"/>
      <c r="BW36" s="841"/>
      <c r="BX36" s="841"/>
      <c r="BY36" s="841"/>
      <c r="BZ36" s="841"/>
      <c r="CA36" s="841"/>
      <c r="CB36" s="843"/>
    </row>
    <row r="37" spans="1:80" s="855" customFormat="1" ht="17.25" customHeight="1">
      <c r="A37" s="440" t="s">
        <v>201</v>
      </c>
      <c r="B37" s="971" t="s">
        <v>203</v>
      </c>
      <c r="C37" s="842"/>
      <c r="D37" s="842"/>
      <c r="E37" s="842"/>
      <c r="F37" s="596"/>
      <c r="G37" s="842"/>
      <c r="H37" s="842"/>
      <c r="I37" s="842"/>
      <c r="J37" s="596"/>
      <c r="K37" s="596"/>
      <c r="L37" s="596"/>
      <c r="M37" s="964">
        <v>7</v>
      </c>
      <c r="N37" s="964">
        <v>-27</v>
      </c>
      <c r="O37" s="964">
        <v>2</v>
      </c>
      <c r="P37" s="433">
        <v>0</v>
      </c>
      <c r="Q37" s="964">
        <v>33</v>
      </c>
      <c r="R37" s="433">
        <v>0.2</v>
      </c>
      <c r="S37" s="845" t="s">
        <v>349</v>
      </c>
      <c r="T37" s="965">
        <v>28.8</v>
      </c>
      <c r="U37" s="596">
        <v>24.2</v>
      </c>
      <c r="V37" s="966">
        <v>30.2</v>
      </c>
      <c r="W37" s="966">
        <v>24.5</v>
      </c>
      <c r="X37" s="596">
        <v>-31.5</v>
      </c>
      <c r="Y37" s="596">
        <v>-21.2</v>
      </c>
      <c r="Z37" s="966">
        <v>-30.1</v>
      </c>
      <c r="AA37" s="966">
        <v>-25.5</v>
      </c>
      <c r="AB37" s="846">
        <v>-0.3</v>
      </c>
      <c r="AC37" s="846">
        <v>-0.08</v>
      </c>
      <c r="AD37" s="847">
        <v>-0.13</v>
      </c>
      <c r="AE37" s="848">
        <v>-0.07</v>
      </c>
      <c r="AF37" s="433">
        <v>-1.6</v>
      </c>
      <c r="AG37" s="832">
        <v>-5.7</v>
      </c>
      <c r="AH37" s="969">
        <v>-2.3</v>
      </c>
      <c r="AI37" s="834">
        <v>-7.4</v>
      </c>
      <c r="AJ37" s="433">
        <v>-37.5</v>
      </c>
      <c r="AK37" s="433">
        <v>-54.8</v>
      </c>
      <c r="AL37" s="433" t="s">
        <v>2</v>
      </c>
      <c r="AM37" s="433" t="s">
        <v>2</v>
      </c>
      <c r="AN37" s="433" t="s">
        <v>2</v>
      </c>
      <c r="AO37" s="433" t="s">
        <v>2</v>
      </c>
      <c r="AP37" s="433" t="s">
        <v>2</v>
      </c>
      <c r="AQ37" s="433" t="s">
        <v>2</v>
      </c>
      <c r="AR37" s="433" t="s">
        <v>2</v>
      </c>
      <c r="AS37" s="433">
        <v>-10.7</v>
      </c>
      <c r="AT37" s="433" t="s">
        <v>2</v>
      </c>
      <c r="AU37" s="832">
        <v>-61.3</v>
      </c>
      <c r="AV37" s="840">
        <v>30.6</v>
      </c>
      <c r="AW37" s="841">
        <v>25.9</v>
      </c>
      <c r="AX37" s="841">
        <v>-34.6</v>
      </c>
      <c r="AY37" s="841">
        <v>-23.5</v>
      </c>
      <c r="AZ37" s="841">
        <v>-8</v>
      </c>
      <c r="BA37" s="841">
        <v>22.1</v>
      </c>
      <c r="BB37" s="841">
        <v>17.5</v>
      </c>
      <c r="BC37" s="841">
        <v>-25.4</v>
      </c>
      <c r="BD37" s="841">
        <v>-16.2</v>
      </c>
      <c r="BE37" s="841">
        <v>11.7</v>
      </c>
      <c r="BF37" s="626">
        <v>-45.4</v>
      </c>
      <c r="BG37" s="840">
        <v>-5</v>
      </c>
      <c r="BH37" s="841">
        <v>-1.2</v>
      </c>
      <c r="BI37" s="825" t="s">
        <v>431</v>
      </c>
      <c r="BJ37" s="596" t="s">
        <v>431</v>
      </c>
      <c r="BK37" s="596" t="s">
        <v>431</v>
      </c>
      <c r="BL37" s="433">
        <v>-5.7</v>
      </c>
      <c r="BM37" s="841">
        <v>-2.4</v>
      </c>
      <c r="BN37" s="841">
        <v>-2.3</v>
      </c>
      <c r="BO37" s="841" t="s">
        <v>431</v>
      </c>
      <c r="BP37" s="839">
        <v>-2.4</v>
      </c>
      <c r="BQ37" s="625">
        <v>-4</v>
      </c>
      <c r="BR37" s="433">
        <v>-3.8</v>
      </c>
      <c r="BS37" s="433">
        <v>-5.6</v>
      </c>
      <c r="BT37" s="433">
        <v>-14.5</v>
      </c>
      <c r="BU37" s="841">
        <v>-5.4</v>
      </c>
      <c r="BV37" s="841">
        <v>-4.2</v>
      </c>
      <c r="BW37" s="841">
        <v>-21.7</v>
      </c>
      <c r="BX37" s="841">
        <v>-48.3</v>
      </c>
      <c r="BY37" s="841">
        <v>2.8</v>
      </c>
      <c r="BZ37" s="841">
        <v>1.2</v>
      </c>
      <c r="CA37" s="841">
        <v>0.5</v>
      </c>
      <c r="CB37" s="843">
        <v>0.85</v>
      </c>
    </row>
    <row r="38" spans="1:80" s="855" customFormat="1" ht="12" customHeight="1">
      <c r="A38" s="440" t="s">
        <v>204</v>
      </c>
      <c r="B38" s="853">
        <v>43</v>
      </c>
      <c r="C38" s="972">
        <v>-62</v>
      </c>
      <c r="D38" s="972">
        <v>-80</v>
      </c>
      <c r="E38" s="972">
        <v>-56</v>
      </c>
      <c r="F38" s="973">
        <v>-0.8</v>
      </c>
      <c r="G38" s="972">
        <v>18</v>
      </c>
      <c r="H38" s="972">
        <v>-6</v>
      </c>
      <c r="I38" s="972">
        <v>25</v>
      </c>
      <c r="J38" s="973">
        <v>0.3</v>
      </c>
      <c r="K38" s="973">
        <v>-0.1</v>
      </c>
      <c r="L38" s="973">
        <v>0.9</v>
      </c>
      <c r="M38" s="964">
        <v>-24</v>
      </c>
      <c r="N38" s="964">
        <v>-91</v>
      </c>
      <c r="O38" s="964">
        <v>-51</v>
      </c>
      <c r="P38" s="433">
        <v>-0.2</v>
      </c>
      <c r="Q38" s="964">
        <v>67</v>
      </c>
      <c r="R38" s="433">
        <v>0.4</v>
      </c>
      <c r="S38" s="974">
        <v>0.6</v>
      </c>
      <c r="T38" s="965">
        <v>45.5</v>
      </c>
      <c r="U38" s="596">
        <v>30.9</v>
      </c>
      <c r="V38" s="966">
        <v>36.2</v>
      </c>
      <c r="W38" s="966">
        <v>31.8</v>
      </c>
      <c r="X38" s="596">
        <v>-24.7</v>
      </c>
      <c r="Y38" s="596">
        <v>-24.9</v>
      </c>
      <c r="Z38" s="966">
        <v>-22.3</v>
      </c>
      <c r="AA38" s="966">
        <v>-27.9</v>
      </c>
      <c r="AB38" s="846">
        <v>-0.04</v>
      </c>
      <c r="AC38" s="846">
        <v>-0.09</v>
      </c>
      <c r="AD38" s="847">
        <v>0.01</v>
      </c>
      <c r="AE38" s="848">
        <v>-0.05</v>
      </c>
      <c r="AF38" s="433">
        <v>5.8</v>
      </c>
      <c r="AG38" s="832">
        <v>-7.2</v>
      </c>
      <c r="AH38" s="969">
        <v>2.8</v>
      </c>
      <c r="AI38" s="834">
        <v>-8.1</v>
      </c>
      <c r="AJ38" s="433">
        <v>-28.4</v>
      </c>
      <c r="AK38" s="433">
        <v>-47.8</v>
      </c>
      <c r="AL38" s="433" t="s">
        <v>2</v>
      </c>
      <c r="AM38" s="433" t="s">
        <v>2</v>
      </c>
      <c r="AN38" s="433" t="s">
        <v>2</v>
      </c>
      <c r="AO38" s="433" t="s">
        <v>2</v>
      </c>
      <c r="AP38" s="433" t="s">
        <v>2</v>
      </c>
      <c r="AQ38" s="433" t="s">
        <v>2</v>
      </c>
      <c r="AR38" s="433" t="s">
        <v>2</v>
      </c>
      <c r="AS38" s="433">
        <v>-11.8</v>
      </c>
      <c r="AT38" s="433" t="s">
        <v>2</v>
      </c>
      <c r="AU38" s="832">
        <v>-55.9</v>
      </c>
      <c r="AV38" s="840">
        <v>47.3</v>
      </c>
      <c r="AW38" s="841">
        <v>33</v>
      </c>
      <c r="AX38" s="841">
        <v>-27.2</v>
      </c>
      <c r="AY38" s="841">
        <v>-27.3</v>
      </c>
      <c r="AZ38" s="841">
        <v>-1.5</v>
      </c>
      <c r="BA38" s="841">
        <v>39</v>
      </c>
      <c r="BB38" s="841">
        <v>22.9</v>
      </c>
      <c r="BC38" s="841">
        <v>-20.2</v>
      </c>
      <c r="BD38" s="841">
        <v>-20.1</v>
      </c>
      <c r="BE38" s="841">
        <v>20.7</v>
      </c>
      <c r="BF38" s="626">
        <v>-50.4</v>
      </c>
      <c r="BG38" s="840">
        <v>-4.2</v>
      </c>
      <c r="BH38" s="841">
        <v>-0.6</v>
      </c>
      <c r="BI38" s="825" t="s">
        <v>431</v>
      </c>
      <c r="BJ38" s="596" t="s">
        <v>431</v>
      </c>
      <c r="BK38" s="596" t="s">
        <v>431</v>
      </c>
      <c r="BL38" s="433">
        <v>-4.5</v>
      </c>
      <c r="BM38" s="841">
        <v>-3.9</v>
      </c>
      <c r="BN38" s="841">
        <v>-2.9</v>
      </c>
      <c r="BO38" s="825" t="s">
        <v>431</v>
      </c>
      <c r="BP38" s="839">
        <v>-3.7</v>
      </c>
      <c r="BQ38" s="625">
        <v>-1.6</v>
      </c>
      <c r="BR38" s="433">
        <v>-1</v>
      </c>
      <c r="BS38" s="433">
        <v>-7.1</v>
      </c>
      <c r="BT38" s="433">
        <v>-21</v>
      </c>
      <c r="BU38" s="841">
        <v>-4.5</v>
      </c>
      <c r="BV38" s="841">
        <v>-3</v>
      </c>
      <c r="BW38" s="841">
        <v>-22.7</v>
      </c>
      <c r="BX38" s="841">
        <v>-48.9</v>
      </c>
      <c r="BY38" s="841">
        <v>2.3</v>
      </c>
      <c r="BZ38" s="841">
        <v>0.9</v>
      </c>
      <c r="CA38" s="841">
        <v>0.5</v>
      </c>
      <c r="CB38" s="843">
        <v>1.47</v>
      </c>
    </row>
    <row r="39" spans="1:80" s="970" customFormat="1" ht="12" customHeight="1">
      <c r="A39" s="440" t="s">
        <v>417</v>
      </c>
      <c r="B39" s="891"/>
      <c r="C39" s="890"/>
      <c r="D39" s="890"/>
      <c r="E39" s="890"/>
      <c r="F39" s="350"/>
      <c r="G39" s="890"/>
      <c r="H39" s="890"/>
      <c r="I39" s="890"/>
      <c r="J39" s="669"/>
      <c r="K39" s="669"/>
      <c r="L39" s="669"/>
      <c r="M39" s="964">
        <v>-36</v>
      </c>
      <c r="N39" s="964">
        <v>-107</v>
      </c>
      <c r="O39" s="964">
        <v>-72</v>
      </c>
      <c r="P39" s="433">
        <v>-0.3</v>
      </c>
      <c r="Q39" s="964">
        <v>71</v>
      </c>
      <c r="R39" s="433">
        <v>0.2</v>
      </c>
      <c r="S39" s="336"/>
      <c r="T39" s="965">
        <v>40.1</v>
      </c>
      <c r="U39" s="596">
        <v>36.1</v>
      </c>
      <c r="V39" s="966">
        <v>28.8</v>
      </c>
      <c r="W39" s="966">
        <v>36.1</v>
      </c>
      <c r="X39" s="596">
        <v>-22.1</v>
      </c>
      <c r="Y39" s="596">
        <v>-28.9</v>
      </c>
      <c r="Z39" s="966">
        <v>-26.5</v>
      </c>
      <c r="AA39" s="966">
        <v>-31.8</v>
      </c>
      <c r="AB39" s="846">
        <v>0.01</v>
      </c>
      <c r="AC39" s="846">
        <v>-0.07</v>
      </c>
      <c r="AD39" s="847">
        <v>0</v>
      </c>
      <c r="AE39" s="848">
        <v>-0.05</v>
      </c>
      <c r="AF39" s="433">
        <v>2.4</v>
      </c>
      <c r="AG39" s="832">
        <v>-5.7</v>
      </c>
      <c r="AH39" s="969">
        <v>0.8</v>
      </c>
      <c r="AI39" s="834">
        <v>-5.5</v>
      </c>
      <c r="AJ39" s="433">
        <v>-29.1</v>
      </c>
      <c r="AK39" s="433">
        <v>-43.8</v>
      </c>
      <c r="AL39" s="433">
        <v>-39.3</v>
      </c>
      <c r="AM39" s="433">
        <v>-16.6</v>
      </c>
      <c r="AN39" s="433">
        <v>-25.9</v>
      </c>
      <c r="AO39" s="433">
        <v>-25.9</v>
      </c>
      <c r="AP39" s="433">
        <v>-29.2</v>
      </c>
      <c r="AQ39" s="433">
        <v>-12.2</v>
      </c>
      <c r="AR39" s="433">
        <v>0.2</v>
      </c>
      <c r="AS39" s="433">
        <v>11.6</v>
      </c>
      <c r="AT39" s="433">
        <v>-32.7</v>
      </c>
      <c r="AU39" s="832">
        <v>-55.6</v>
      </c>
      <c r="AV39" s="840">
        <v>43.7</v>
      </c>
      <c r="AW39" s="841">
        <v>39</v>
      </c>
      <c r="AX39" s="841">
        <v>-23.7</v>
      </c>
      <c r="AY39" s="841">
        <v>-30.3</v>
      </c>
      <c r="AZ39" s="841">
        <v>-3.3</v>
      </c>
      <c r="BA39" s="841">
        <v>28.7</v>
      </c>
      <c r="BB39" s="841">
        <v>25.2</v>
      </c>
      <c r="BC39" s="841">
        <v>-18.8</v>
      </c>
      <c r="BD39" s="841">
        <v>-26.2</v>
      </c>
      <c r="BE39" s="841">
        <v>13.9</v>
      </c>
      <c r="BF39" s="626">
        <v>-54</v>
      </c>
      <c r="BG39" s="840">
        <v>-1.1</v>
      </c>
      <c r="BH39" s="841">
        <v>-0.7</v>
      </c>
      <c r="BI39" s="825" t="s">
        <v>431</v>
      </c>
      <c r="BJ39" s="596" t="s">
        <v>431</v>
      </c>
      <c r="BK39" s="596" t="s">
        <v>431</v>
      </c>
      <c r="BL39" s="433">
        <v>-1</v>
      </c>
      <c r="BM39" s="841">
        <v>-2.7</v>
      </c>
      <c r="BN39" s="841">
        <v>-2.6</v>
      </c>
      <c r="BO39" s="841" t="s">
        <v>431</v>
      </c>
      <c r="BP39" s="839">
        <v>-2.6</v>
      </c>
      <c r="BQ39" s="625">
        <v>-0.5</v>
      </c>
      <c r="BR39" s="433">
        <v>0.1</v>
      </c>
      <c r="BS39" s="433">
        <v>-7.2</v>
      </c>
      <c r="BT39" s="433">
        <v>-19.9</v>
      </c>
      <c r="BU39" s="841">
        <v>-2.7</v>
      </c>
      <c r="BV39" s="841">
        <v>-1.4</v>
      </c>
      <c r="BW39" s="841">
        <v>-18.9</v>
      </c>
      <c r="BX39" s="841">
        <v>-45.8</v>
      </c>
      <c r="BY39" s="841">
        <v>2.2</v>
      </c>
      <c r="BZ39" s="841">
        <v>0.9</v>
      </c>
      <c r="CA39" s="841">
        <v>0.3</v>
      </c>
      <c r="CB39" s="843">
        <v>1.26</v>
      </c>
    </row>
    <row r="40" spans="1:80" s="970" customFormat="1" ht="12" customHeight="1">
      <c r="A40" s="440" t="s">
        <v>418</v>
      </c>
      <c r="B40" s="971" t="s">
        <v>419</v>
      </c>
      <c r="C40" s="842"/>
      <c r="D40" s="842"/>
      <c r="E40" s="842"/>
      <c r="F40" s="596"/>
      <c r="G40" s="842"/>
      <c r="H40" s="842"/>
      <c r="I40" s="842"/>
      <c r="J40" s="433"/>
      <c r="K40" s="433"/>
      <c r="L40" s="433"/>
      <c r="M40" s="964">
        <v>-59</v>
      </c>
      <c r="N40" s="964">
        <v>-136</v>
      </c>
      <c r="O40" s="964">
        <v>-98</v>
      </c>
      <c r="P40" s="433">
        <v>-0.6</v>
      </c>
      <c r="Q40" s="964">
        <v>77</v>
      </c>
      <c r="R40" s="433">
        <v>0.1</v>
      </c>
      <c r="S40" s="845" t="s">
        <v>350</v>
      </c>
      <c r="T40" s="965">
        <v>25.4</v>
      </c>
      <c r="U40" s="596">
        <v>37.8</v>
      </c>
      <c r="V40" s="966">
        <v>14.8</v>
      </c>
      <c r="W40" s="966">
        <v>35.8</v>
      </c>
      <c r="X40" s="596">
        <v>-38</v>
      </c>
      <c r="Y40" s="596">
        <v>-33.9</v>
      </c>
      <c r="Z40" s="966">
        <v>-34.5</v>
      </c>
      <c r="AA40" s="966">
        <v>-35.2</v>
      </c>
      <c r="AB40" s="846">
        <v>-0.16</v>
      </c>
      <c r="AC40" s="846">
        <v>-0.07</v>
      </c>
      <c r="AD40" s="847">
        <v>-0.04</v>
      </c>
      <c r="AE40" s="848">
        <v>-0.02</v>
      </c>
      <c r="AF40" s="433">
        <v>-2.3</v>
      </c>
      <c r="AG40" s="832">
        <v>-5.3</v>
      </c>
      <c r="AH40" s="969">
        <v>-6.6</v>
      </c>
      <c r="AI40" s="834">
        <v>-5.7</v>
      </c>
      <c r="AJ40" s="433">
        <v>-28.4</v>
      </c>
      <c r="AK40" s="433">
        <v>-49.5</v>
      </c>
      <c r="AL40" s="433">
        <v>-47.5</v>
      </c>
      <c r="AM40" s="433">
        <v>-30.7</v>
      </c>
      <c r="AN40" s="433">
        <v>-34.9</v>
      </c>
      <c r="AO40" s="433">
        <v>-30.4</v>
      </c>
      <c r="AP40" s="433">
        <v>-34.7</v>
      </c>
      <c r="AQ40" s="433">
        <v>-47.6</v>
      </c>
      <c r="AR40" s="433">
        <v>-44</v>
      </c>
      <c r="AS40" s="433">
        <v>-32.9</v>
      </c>
      <c r="AT40" s="433">
        <v>-38.7</v>
      </c>
      <c r="AU40" s="832">
        <v>-55.9</v>
      </c>
      <c r="AV40" s="840">
        <v>27.7</v>
      </c>
      <c r="AW40" s="841">
        <v>41.3</v>
      </c>
      <c r="AX40" s="841">
        <v>-41.8</v>
      </c>
      <c r="AY40" s="841">
        <v>-35.3</v>
      </c>
      <c r="AZ40" s="841">
        <v>-9.7</v>
      </c>
      <c r="BA40" s="841">
        <v>17.8</v>
      </c>
      <c r="BB40" s="841">
        <v>25.2</v>
      </c>
      <c r="BC40" s="841">
        <v>-29.7</v>
      </c>
      <c r="BD40" s="841">
        <v>-30.9</v>
      </c>
      <c r="BE40" s="841">
        <v>12.1</v>
      </c>
      <c r="BF40" s="626">
        <v>-54.4</v>
      </c>
      <c r="BG40" s="840">
        <v>-0.8</v>
      </c>
      <c r="BH40" s="841">
        <v>-2.4</v>
      </c>
      <c r="BI40" s="825" t="s">
        <v>431</v>
      </c>
      <c r="BJ40" s="596" t="s">
        <v>431</v>
      </c>
      <c r="BK40" s="596" t="s">
        <v>431</v>
      </c>
      <c r="BL40" s="433">
        <v>0</v>
      </c>
      <c r="BM40" s="841">
        <v>-2.5</v>
      </c>
      <c r="BN40" s="841">
        <v>-2.6</v>
      </c>
      <c r="BO40" s="841" t="s">
        <v>431</v>
      </c>
      <c r="BP40" s="839">
        <v>-1.4</v>
      </c>
      <c r="BQ40" s="625">
        <v>-5.2</v>
      </c>
      <c r="BR40" s="433">
        <v>-5</v>
      </c>
      <c r="BS40" s="433">
        <v>-7.8</v>
      </c>
      <c r="BT40" s="433">
        <v>-23.6</v>
      </c>
      <c r="BU40" s="841">
        <v>-5.8</v>
      </c>
      <c r="BV40" s="841">
        <v>-4.8</v>
      </c>
      <c r="BW40" s="841">
        <v>-18.4</v>
      </c>
      <c r="BX40" s="841">
        <v>-42.6</v>
      </c>
      <c r="BY40" s="841">
        <v>1.4</v>
      </c>
      <c r="BZ40" s="841">
        <v>1.7</v>
      </c>
      <c r="CA40" s="841">
        <v>-0.1</v>
      </c>
      <c r="CB40" s="843">
        <v>1.19</v>
      </c>
    </row>
    <row r="41" spans="1:80" s="855" customFormat="1" ht="12" customHeight="1">
      <c r="A41" s="440" t="s">
        <v>420</v>
      </c>
      <c r="B41" s="853">
        <v>35</v>
      </c>
      <c r="C41" s="851">
        <v>17</v>
      </c>
      <c r="D41" s="972">
        <v>-46</v>
      </c>
      <c r="E41" s="972">
        <v>-109</v>
      </c>
      <c r="F41" s="415">
        <v>0</v>
      </c>
      <c r="G41" s="851">
        <v>63</v>
      </c>
      <c r="H41" s="851">
        <v>34</v>
      </c>
      <c r="I41" s="851">
        <v>29</v>
      </c>
      <c r="J41" s="415">
        <v>0.9</v>
      </c>
      <c r="K41" s="415">
        <v>0.9</v>
      </c>
      <c r="L41" s="415">
        <v>0.9</v>
      </c>
      <c r="M41" s="975">
        <v>-68</v>
      </c>
      <c r="N41" s="842">
        <v>-151</v>
      </c>
      <c r="O41" s="842">
        <v>-110</v>
      </c>
      <c r="P41" s="841">
        <v>-0.6</v>
      </c>
      <c r="Q41" s="826">
        <v>83</v>
      </c>
      <c r="R41" s="433">
        <v>0.2</v>
      </c>
      <c r="S41" s="852">
        <v>1.2</v>
      </c>
      <c r="T41" s="625">
        <v>46.7</v>
      </c>
      <c r="U41" s="433">
        <v>42.7</v>
      </c>
      <c r="V41" s="834">
        <v>29.8</v>
      </c>
      <c r="W41" s="834">
        <v>39.2</v>
      </c>
      <c r="X41" s="433">
        <v>-25.6</v>
      </c>
      <c r="Y41" s="433">
        <v>-32</v>
      </c>
      <c r="Z41" s="834">
        <v>-22.3</v>
      </c>
      <c r="AA41" s="834">
        <v>-33.1</v>
      </c>
      <c r="AB41" s="846">
        <v>0.01</v>
      </c>
      <c r="AC41" s="846">
        <v>-0.03</v>
      </c>
      <c r="AD41" s="847">
        <v>0.03</v>
      </c>
      <c r="AE41" s="848">
        <v>-0.01</v>
      </c>
      <c r="AF41" s="433">
        <v>7.2</v>
      </c>
      <c r="AG41" s="832">
        <v>-6.7</v>
      </c>
      <c r="AH41" s="969">
        <v>8.6</v>
      </c>
      <c r="AI41" s="834">
        <v>-5.2</v>
      </c>
      <c r="AJ41" s="433">
        <v>-29</v>
      </c>
      <c r="AK41" s="433">
        <v>-50.4</v>
      </c>
      <c r="AL41" s="976">
        <v>-47.6</v>
      </c>
      <c r="AM41" s="976">
        <v>24.4</v>
      </c>
      <c r="AN41" s="976">
        <v>-38.9</v>
      </c>
      <c r="AO41" s="976">
        <v>-37</v>
      </c>
      <c r="AP41" s="976">
        <v>-21.2</v>
      </c>
      <c r="AQ41" s="976">
        <v>-31.7</v>
      </c>
      <c r="AR41" s="976">
        <v>-29.3</v>
      </c>
      <c r="AS41" s="976">
        <v>-10.7</v>
      </c>
      <c r="AT41" s="433">
        <v>-9.7</v>
      </c>
      <c r="AU41" s="832">
        <v>-48.3</v>
      </c>
      <c r="AV41" s="840">
        <v>46.7</v>
      </c>
      <c r="AW41" s="841">
        <v>46.2</v>
      </c>
      <c r="AX41" s="841">
        <v>-31</v>
      </c>
      <c r="AY41" s="841">
        <v>-34.8</v>
      </c>
      <c r="AZ41" s="841">
        <v>0.9</v>
      </c>
      <c r="BA41" s="841">
        <v>46.8</v>
      </c>
      <c r="BB41" s="841">
        <v>30.3</v>
      </c>
      <c r="BC41" s="841">
        <v>-14.2</v>
      </c>
      <c r="BD41" s="841">
        <v>-26.2</v>
      </c>
      <c r="BE41" s="433">
        <v>18.7</v>
      </c>
      <c r="BF41" s="626">
        <v>-56.5</v>
      </c>
      <c r="BG41" s="625">
        <v>-12.8</v>
      </c>
      <c r="BH41" s="433">
        <v>-0.8</v>
      </c>
      <c r="BI41" s="825" t="s">
        <v>431</v>
      </c>
      <c r="BJ41" s="596" t="s">
        <v>431</v>
      </c>
      <c r="BK41" s="596" t="s">
        <v>431</v>
      </c>
      <c r="BL41" s="433">
        <v>-11.4</v>
      </c>
      <c r="BM41" s="841">
        <v>-7</v>
      </c>
      <c r="BN41" s="841">
        <v>-2.1</v>
      </c>
      <c r="BO41" s="841" t="s">
        <v>431</v>
      </c>
      <c r="BP41" s="839">
        <v>-5.2</v>
      </c>
      <c r="BQ41" s="840">
        <v>-0.7</v>
      </c>
      <c r="BR41" s="841">
        <v>-0.1</v>
      </c>
      <c r="BS41" s="841">
        <v>-7.9</v>
      </c>
      <c r="BT41" s="841">
        <v>-22.7</v>
      </c>
      <c r="BU41" s="841">
        <v>-2.2</v>
      </c>
      <c r="BV41" s="841">
        <v>-1</v>
      </c>
      <c r="BW41" s="841">
        <v>-17.6</v>
      </c>
      <c r="BX41" s="841">
        <v>-40.7</v>
      </c>
      <c r="BY41" s="433">
        <v>1.3</v>
      </c>
      <c r="BZ41" s="433">
        <v>1.2</v>
      </c>
      <c r="CA41" s="433">
        <v>0</v>
      </c>
      <c r="CB41" s="843">
        <v>1.16</v>
      </c>
    </row>
    <row r="42" spans="1:80" s="855" customFormat="1" ht="12" customHeight="1">
      <c r="A42" s="440" t="s">
        <v>421</v>
      </c>
      <c r="B42" s="971"/>
      <c r="C42" s="842"/>
      <c r="D42" s="842"/>
      <c r="E42" s="842"/>
      <c r="F42" s="596"/>
      <c r="G42" s="842"/>
      <c r="H42" s="842"/>
      <c r="I42" s="842"/>
      <c r="J42" s="433"/>
      <c r="K42" s="433"/>
      <c r="L42" s="433"/>
      <c r="M42" s="964">
        <v>-34</v>
      </c>
      <c r="N42" s="964">
        <v>-136</v>
      </c>
      <c r="O42" s="964">
        <v>-80</v>
      </c>
      <c r="P42" s="433">
        <v>-0.3</v>
      </c>
      <c r="Q42" s="964">
        <v>103</v>
      </c>
      <c r="R42" s="433">
        <v>0.3</v>
      </c>
      <c r="S42" s="845"/>
      <c r="T42" s="965">
        <v>32.5</v>
      </c>
      <c r="U42" s="596">
        <v>43</v>
      </c>
      <c r="V42" s="966">
        <v>23.1</v>
      </c>
      <c r="W42" s="966">
        <v>39.4</v>
      </c>
      <c r="X42" s="596">
        <v>-24.1</v>
      </c>
      <c r="Y42" s="596">
        <v>-33.2</v>
      </c>
      <c r="Z42" s="966">
        <v>-23.4</v>
      </c>
      <c r="AA42" s="966">
        <v>-32.8</v>
      </c>
      <c r="AB42" s="846">
        <v>0.02</v>
      </c>
      <c r="AC42" s="846">
        <v>-0.03</v>
      </c>
      <c r="AD42" s="847">
        <v>-0.01</v>
      </c>
      <c r="AE42" s="848">
        <v>-0.02</v>
      </c>
      <c r="AF42" s="433">
        <v>4.8</v>
      </c>
      <c r="AG42" s="832">
        <v>-4.9</v>
      </c>
      <c r="AH42" s="969">
        <v>8.5</v>
      </c>
      <c r="AI42" s="834">
        <v>-3.7</v>
      </c>
      <c r="AJ42" s="433">
        <v>-16</v>
      </c>
      <c r="AK42" s="433">
        <v>-36.2</v>
      </c>
      <c r="AL42" s="433">
        <v>-44.6</v>
      </c>
      <c r="AM42" s="433">
        <v>-14.4</v>
      </c>
      <c r="AN42" s="433">
        <v>-22.1</v>
      </c>
      <c r="AO42" s="433">
        <v>-31.1</v>
      </c>
      <c r="AP42" s="433">
        <v>-19.7</v>
      </c>
      <c r="AQ42" s="433">
        <v>-41.1</v>
      </c>
      <c r="AR42" s="433">
        <v>-13.1</v>
      </c>
      <c r="AS42" s="433">
        <v>1.2</v>
      </c>
      <c r="AT42" s="433">
        <v>-31.6</v>
      </c>
      <c r="AU42" s="832">
        <v>-46.3</v>
      </c>
      <c r="AV42" s="840">
        <v>33.3</v>
      </c>
      <c r="AW42" s="841">
        <v>46.3</v>
      </c>
      <c r="AX42" s="841">
        <v>-28.7</v>
      </c>
      <c r="AY42" s="841">
        <v>-36.3</v>
      </c>
      <c r="AZ42" s="841">
        <v>-3.8</v>
      </c>
      <c r="BA42" s="841">
        <v>29.6</v>
      </c>
      <c r="BB42" s="841">
        <v>30.9</v>
      </c>
      <c r="BC42" s="841">
        <v>-14.5</v>
      </c>
      <c r="BD42" s="841">
        <v>-26.4</v>
      </c>
      <c r="BE42" s="841">
        <v>21.5</v>
      </c>
      <c r="BF42" s="626">
        <v>-53.3</v>
      </c>
      <c r="BG42" s="840">
        <v>-0.1</v>
      </c>
      <c r="BH42" s="841">
        <v>-0.7</v>
      </c>
      <c r="BI42" s="825" t="s">
        <v>431</v>
      </c>
      <c r="BJ42" s="596" t="s">
        <v>431</v>
      </c>
      <c r="BK42" s="596" t="s">
        <v>431</v>
      </c>
      <c r="BL42" s="433">
        <v>2</v>
      </c>
      <c r="BM42" s="841">
        <v>-5.6</v>
      </c>
      <c r="BN42" s="841">
        <v>-2.5</v>
      </c>
      <c r="BO42" s="977" t="s">
        <v>431</v>
      </c>
      <c r="BP42" s="839">
        <v>-3</v>
      </c>
      <c r="BQ42" s="625">
        <v>-0.6</v>
      </c>
      <c r="BR42" s="433">
        <v>0</v>
      </c>
      <c r="BS42" s="433">
        <v>-7.8</v>
      </c>
      <c r="BT42" s="433">
        <v>-24.7</v>
      </c>
      <c r="BU42" s="841">
        <v>-2.3</v>
      </c>
      <c r="BV42" s="841">
        <v>-1.3</v>
      </c>
      <c r="BW42" s="841">
        <v>-16.4</v>
      </c>
      <c r="BX42" s="841">
        <v>-34.4</v>
      </c>
      <c r="BY42" s="841">
        <v>1.1</v>
      </c>
      <c r="BZ42" s="841">
        <v>1.8</v>
      </c>
      <c r="CA42" s="841">
        <v>-0.1</v>
      </c>
      <c r="CB42" s="843">
        <v>1.28</v>
      </c>
    </row>
    <row r="43" spans="1:80" s="855" customFormat="1" ht="12" customHeight="1">
      <c r="A43" s="440" t="s">
        <v>422</v>
      </c>
      <c r="B43" s="971" t="s">
        <v>423</v>
      </c>
      <c r="C43" s="842"/>
      <c r="D43" s="842"/>
      <c r="E43" s="842"/>
      <c r="F43" s="596"/>
      <c r="G43" s="842"/>
      <c r="H43" s="842"/>
      <c r="I43" s="842"/>
      <c r="J43" s="433"/>
      <c r="K43" s="433"/>
      <c r="L43" s="433"/>
      <c r="M43" s="964">
        <v>-20</v>
      </c>
      <c r="N43" s="964">
        <v>-109</v>
      </c>
      <c r="O43" s="964">
        <v>-74</v>
      </c>
      <c r="P43" s="433">
        <v>-0.2</v>
      </c>
      <c r="Q43" s="964">
        <v>89</v>
      </c>
      <c r="R43" s="433">
        <v>-0.2</v>
      </c>
      <c r="S43" s="845" t="s">
        <v>351</v>
      </c>
      <c r="T43" s="965">
        <v>32.3</v>
      </c>
      <c r="U43" s="596">
        <v>44.5</v>
      </c>
      <c r="V43" s="966">
        <v>22.5</v>
      </c>
      <c r="W43" s="966">
        <v>39.8</v>
      </c>
      <c r="X43" s="596">
        <v>-28.4</v>
      </c>
      <c r="Y43" s="596">
        <v>-32.7</v>
      </c>
      <c r="Z43" s="966">
        <v>-24.2</v>
      </c>
      <c r="AA43" s="966">
        <v>-31.1</v>
      </c>
      <c r="AB43" s="846">
        <v>-0.04</v>
      </c>
      <c r="AC43" s="846">
        <v>-0.03</v>
      </c>
      <c r="AD43" s="847">
        <v>-0.02</v>
      </c>
      <c r="AE43" s="848">
        <v>-0.01</v>
      </c>
      <c r="AF43" s="433">
        <v>10.7</v>
      </c>
      <c r="AG43" s="832">
        <v>-3.8</v>
      </c>
      <c r="AH43" s="969">
        <v>16.5</v>
      </c>
      <c r="AI43" s="834">
        <v>-1.5</v>
      </c>
      <c r="AJ43" s="433">
        <v>-23.4</v>
      </c>
      <c r="AK43" s="433">
        <v>-37.4</v>
      </c>
      <c r="AL43" s="433">
        <v>-37.5</v>
      </c>
      <c r="AM43" s="433">
        <v>-19.4</v>
      </c>
      <c r="AN43" s="433">
        <v>-25</v>
      </c>
      <c r="AO43" s="433">
        <v>-45.1</v>
      </c>
      <c r="AP43" s="433">
        <v>-23.3</v>
      </c>
      <c r="AQ43" s="433">
        <v>-44.5</v>
      </c>
      <c r="AR43" s="433">
        <v>-36.2</v>
      </c>
      <c r="AS43" s="433">
        <v>-12.7</v>
      </c>
      <c r="AT43" s="433">
        <v>-22</v>
      </c>
      <c r="AU43" s="832">
        <v>-41.3</v>
      </c>
      <c r="AV43" s="840">
        <v>30.6</v>
      </c>
      <c r="AW43" s="841">
        <v>47</v>
      </c>
      <c r="AX43" s="841">
        <v>-34.1</v>
      </c>
      <c r="AY43" s="841">
        <v>-36</v>
      </c>
      <c r="AZ43" s="841">
        <v>1.7</v>
      </c>
      <c r="BA43" s="841">
        <v>38.8</v>
      </c>
      <c r="BB43" s="841">
        <v>35.2</v>
      </c>
      <c r="BC43" s="841">
        <v>-15.4</v>
      </c>
      <c r="BD43" s="841">
        <v>-25.3</v>
      </c>
      <c r="BE43" s="841">
        <v>27.9</v>
      </c>
      <c r="BF43" s="626">
        <v>-45.7</v>
      </c>
      <c r="BG43" s="840">
        <v>-1.1</v>
      </c>
      <c r="BH43" s="841">
        <v>-0.3</v>
      </c>
      <c r="BI43" s="825" t="s">
        <v>431</v>
      </c>
      <c r="BJ43" s="596" t="s">
        <v>431</v>
      </c>
      <c r="BK43" s="596" t="s">
        <v>431</v>
      </c>
      <c r="BL43" s="433">
        <v>0.9</v>
      </c>
      <c r="BM43" s="841">
        <v>-2.7</v>
      </c>
      <c r="BN43" s="841">
        <v>-2</v>
      </c>
      <c r="BO43" s="977" t="s">
        <v>431</v>
      </c>
      <c r="BP43" s="839">
        <v>-0.1</v>
      </c>
      <c r="BQ43" s="625">
        <v>0.2</v>
      </c>
      <c r="BR43" s="433">
        <v>1</v>
      </c>
      <c r="BS43" s="433">
        <v>-9.1</v>
      </c>
      <c r="BT43" s="433">
        <v>-19.1</v>
      </c>
      <c r="BU43" s="841">
        <v>-1.5</v>
      </c>
      <c r="BV43" s="841">
        <v>-0.5</v>
      </c>
      <c r="BW43" s="841">
        <v>-14.2</v>
      </c>
      <c r="BX43" s="841">
        <v>-27.9</v>
      </c>
      <c r="BY43" s="841">
        <v>1.3</v>
      </c>
      <c r="BZ43" s="841">
        <v>1.3</v>
      </c>
      <c r="CA43" s="841">
        <v>-0.1</v>
      </c>
      <c r="CB43" s="843">
        <v>1.2</v>
      </c>
    </row>
    <row r="44" spans="1:80" s="855" customFormat="1" ht="12" customHeight="1">
      <c r="A44" s="440" t="s">
        <v>424</v>
      </c>
      <c r="B44" s="853">
        <v>33</v>
      </c>
      <c r="C44" s="972">
        <v>-43</v>
      </c>
      <c r="D44" s="972">
        <v>-131</v>
      </c>
      <c r="E44" s="972">
        <v>-121</v>
      </c>
      <c r="F44" s="973">
        <v>-0.6</v>
      </c>
      <c r="G44" s="972">
        <v>89</v>
      </c>
      <c r="H44" s="972">
        <v>43</v>
      </c>
      <c r="I44" s="972">
        <v>46</v>
      </c>
      <c r="J44" s="415">
        <v>1.3</v>
      </c>
      <c r="K44" s="415">
        <v>1</v>
      </c>
      <c r="L44" s="415">
        <v>1.6</v>
      </c>
      <c r="M44" s="964">
        <v>-5</v>
      </c>
      <c r="N44" s="964">
        <v>-98</v>
      </c>
      <c r="O44" s="964">
        <v>-59</v>
      </c>
      <c r="P44" s="433">
        <v>-0.1</v>
      </c>
      <c r="Q44" s="964">
        <v>92</v>
      </c>
      <c r="R44" s="433">
        <v>-0.1</v>
      </c>
      <c r="S44" s="978">
        <v>1.4</v>
      </c>
      <c r="T44" s="965">
        <v>21.1</v>
      </c>
      <c r="U44" s="596">
        <v>40.1</v>
      </c>
      <c r="V44" s="966">
        <v>12.9</v>
      </c>
      <c r="W44" s="966">
        <v>34.9</v>
      </c>
      <c r="X44" s="596">
        <v>-23</v>
      </c>
      <c r="Y44" s="596">
        <v>-30.3</v>
      </c>
      <c r="Z44" s="966">
        <v>-20.8</v>
      </c>
      <c r="AA44" s="966">
        <v>-29.4</v>
      </c>
      <c r="AB44" s="846">
        <v>0.01</v>
      </c>
      <c r="AC44" s="846">
        <v>0</v>
      </c>
      <c r="AD44" s="847">
        <v>0.02</v>
      </c>
      <c r="AE44" s="848">
        <v>0.01</v>
      </c>
      <c r="AF44" s="433">
        <v>3</v>
      </c>
      <c r="AG44" s="832">
        <v>-3.3</v>
      </c>
      <c r="AH44" s="969">
        <v>7.9</v>
      </c>
      <c r="AI44" s="834">
        <v>-1.3</v>
      </c>
      <c r="AJ44" s="433">
        <v>-20.9</v>
      </c>
      <c r="AK44" s="433">
        <v>-43.6</v>
      </c>
      <c r="AL44" s="433">
        <v>-40.7</v>
      </c>
      <c r="AM44" s="433">
        <v>-0.5</v>
      </c>
      <c r="AN44" s="433">
        <v>-30.8</v>
      </c>
      <c r="AO44" s="433">
        <v>-11.6</v>
      </c>
      <c r="AP44" s="433">
        <v>-24.7</v>
      </c>
      <c r="AQ44" s="433">
        <v>-13.4</v>
      </c>
      <c r="AR44" s="433">
        <v>-12.4</v>
      </c>
      <c r="AS44" s="433">
        <v>-13.8</v>
      </c>
      <c r="AT44" s="433">
        <v>-23.6</v>
      </c>
      <c r="AU44" s="832">
        <v>-35.2</v>
      </c>
      <c r="AV44" s="840">
        <v>20</v>
      </c>
      <c r="AW44" s="841">
        <v>42.4</v>
      </c>
      <c r="AX44" s="841">
        <v>-26</v>
      </c>
      <c r="AY44" s="841">
        <v>-33.4</v>
      </c>
      <c r="AZ44" s="841">
        <v>-5.4</v>
      </c>
      <c r="BA44" s="841">
        <v>24.7</v>
      </c>
      <c r="BB44" s="841">
        <v>31.6</v>
      </c>
      <c r="BC44" s="841">
        <v>-17.1</v>
      </c>
      <c r="BD44" s="841">
        <v>-23.7</v>
      </c>
      <c r="BE44" s="841">
        <v>18.5</v>
      </c>
      <c r="BF44" s="626">
        <v>-62.4</v>
      </c>
      <c r="BG44" s="840">
        <v>-5.2</v>
      </c>
      <c r="BH44" s="841">
        <v>-1</v>
      </c>
      <c r="BI44" s="825" t="s">
        <v>431</v>
      </c>
      <c r="BJ44" s="596" t="s">
        <v>431</v>
      </c>
      <c r="BK44" s="596" t="s">
        <v>431</v>
      </c>
      <c r="BL44" s="433">
        <v>-3</v>
      </c>
      <c r="BM44" s="841">
        <v>-1.8</v>
      </c>
      <c r="BN44" s="841">
        <v>-2.1</v>
      </c>
      <c r="BO44" s="977" t="s">
        <v>431</v>
      </c>
      <c r="BP44" s="839">
        <v>0.6</v>
      </c>
      <c r="BQ44" s="625">
        <v>-1.8</v>
      </c>
      <c r="BR44" s="433">
        <v>-1.2</v>
      </c>
      <c r="BS44" s="433">
        <v>-7.5</v>
      </c>
      <c r="BT44" s="433">
        <v>-16.7</v>
      </c>
      <c r="BU44" s="841">
        <v>-2.7</v>
      </c>
      <c r="BV44" s="841">
        <v>-1.7</v>
      </c>
      <c r="BW44" s="841">
        <v>-14.1</v>
      </c>
      <c r="BX44" s="841">
        <v>-24.4</v>
      </c>
      <c r="BY44" s="841">
        <v>0.9</v>
      </c>
      <c r="BZ44" s="841">
        <v>1.7</v>
      </c>
      <c r="CA44" s="841">
        <v>-0.1</v>
      </c>
      <c r="CB44" s="843">
        <v>1.17</v>
      </c>
    </row>
    <row r="45" spans="1:80" s="970" customFormat="1" ht="12" customHeight="1">
      <c r="A45" s="440" t="s">
        <v>432</v>
      </c>
      <c r="B45" s="971"/>
      <c r="C45" s="842"/>
      <c r="D45" s="842"/>
      <c r="E45" s="842"/>
      <c r="F45" s="596"/>
      <c r="G45" s="842"/>
      <c r="H45" s="842"/>
      <c r="I45" s="842"/>
      <c r="J45" s="433"/>
      <c r="K45" s="433"/>
      <c r="L45" s="433"/>
      <c r="M45" s="964">
        <v>-28</v>
      </c>
      <c r="N45" s="964">
        <v>-117</v>
      </c>
      <c r="O45" s="964">
        <v>-77</v>
      </c>
      <c r="P45" s="433">
        <v>-0.3</v>
      </c>
      <c r="Q45" s="964">
        <v>89</v>
      </c>
      <c r="R45" s="433">
        <v>-0.1</v>
      </c>
      <c r="S45" s="979"/>
      <c r="T45" s="965">
        <v>22.2</v>
      </c>
      <c r="U45" s="596">
        <v>36.8</v>
      </c>
      <c r="V45" s="966">
        <v>13.2</v>
      </c>
      <c r="W45" s="966">
        <v>31</v>
      </c>
      <c r="X45" s="596">
        <v>-25.2</v>
      </c>
      <c r="Y45" s="596">
        <v>-30.1</v>
      </c>
      <c r="Z45" s="966">
        <v>-18.8</v>
      </c>
      <c r="AA45" s="966">
        <v>-27.2</v>
      </c>
      <c r="AB45" s="846">
        <v>-0.01</v>
      </c>
      <c r="AC45" s="846">
        <v>0</v>
      </c>
      <c r="AD45" s="847">
        <v>0.01</v>
      </c>
      <c r="AE45" s="848">
        <v>0</v>
      </c>
      <c r="AF45" s="433">
        <v>3</v>
      </c>
      <c r="AG45" s="832">
        <v>-3.4</v>
      </c>
      <c r="AH45" s="969">
        <v>8.9</v>
      </c>
      <c r="AI45" s="834">
        <v>-1.2</v>
      </c>
      <c r="AJ45" s="433">
        <v>-17.9</v>
      </c>
      <c r="AK45" s="433">
        <v>-27.1</v>
      </c>
      <c r="AL45" s="433">
        <v>-43.5</v>
      </c>
      <c r="AM45" s="433">
        <v>8.3</v>
      </c>
      <c r="AN45" s="433">
        <v>-21.9</v>
      </c>
      <c r="AO45" s="433">
        <v>-20</v>
      </c>
      <c r="AP45" s="433">
        <v>-10.1</v>
      </c>
      <c r="AQ45" s="433">
        <v>-37.3</v>
      </c>
      <c r="AR45" s="433">
        <v>-8</v>
      </c>
      <c r="AS45" s="433">
        <v>-23.7</v>
      </c>
      <c r="AT45" s="433">
        <v>-22.6</v>
      </c>
      <c r="AU45" s="832">
        <v>-31.4</v>
      </c>
      <c r="AV45" s="840">
        <v>22.8</v>
      </c>
      <c r="AW45" s="841">
        <v>38.8</v>
      </c>
      <c r="AX45" s="841">
        <v>-29.3</v>
      </c>
      <c r="AY45" s="841">
        <v>-32.7</v>
      </c>
      <c r="AZ45" s="841">
        <v>-4.8</v>
      </c>
      <c r="BA45" s="841">
        <v>19.8</v>
      </c>
      <c r="BB45" s="841">
        <v>29.1</v>
      </c>
      <c r="BC45" s="841">
        <v>-17.4</v>
      </c>
      <c r="BD45" s="841">
        <v>-24.6</v>
      </c>
      <c r="BE45" s="841">
        <v>17.2</v>
      </c>
      <c r="BF45" s="626">
        <v>-50.1</v>
      </c>
      <c r="BG45" s="840">
        <v>-0.2</v>
      </c>
      <c r="BH45" s="841">
        <v>-0.6</v>
      </c>
      <c r="BI45" s="825" t="s">
        <v>431</v>
      </c>
      <c r="BJ45" s="825" t="s">
        <v>431</v>
      </c>
      <c r="BK45" s="825" t="s">
        <v>431</v>
      </c>
      <c r="BL45" s="433">
        <v>2.8</v>
      </c>
      <c r="BM45" s="841">
        <v>-1.9</v>
      </c>
      <c r="BN45" s="841">
        <v>-2</v>
      </c>
      <c r="BO45" s="977" t="s">
        <v>431</v>
      </c>
      <c r="BP45" s="839">
        <v>1</v>
      </c>
      <c r="BQ45" s="625">
        <v>-3.6</v>
      </c>
      <c r="BR45" s="433">
        <v>-3.3</v>
      </c>
      <c r="BS45" s="433">
        <v>-8.1</v>
      </c>
      <c r="BT45" s="433">
        <v>-17.3</v>
      </c>
      <c r="BU45" s="841">
        <v>-4.2</v>
      </c>
      <c r="BV45" s="841">
        <v>-3.8</v>
      </c>
      <c r="BW45" s="841">
        <v>-11.2</v>
      </c>
      <c r="BX45" s="841">
        <v>-19.4</v>
      </c>
      <c r="BY45" s="841">
        <v>0.4</v>
      </c>
      <c r="BZ45" s="841">
        <v>1.7</v>
      </c>
      <c r="CA45" s="841">
        <v>-0.1</v>
      </c>
      <c r="CB45" s="859">
        <v>1.22</v>
      </c>
    </row>
    <row r="46" spans="1:80" s="855" customFormat="1" ht="12" customHeight="1">
      <c r="A46" s="440" t="s">
        <v>173</v>
      </c>
      <c r="B46" s="410" t="s">
        <v>369</v>
      </c>
      <c r="C46" s="842"/>
      <c r="D46" s="842"/>
      <c r="E46" s="842"/>
      <c r="F46" s="596"/>
      <c r="G46" s="842"/>
      <c r="H46" s="842"/>
      <c r="I46" s="842"/>
      <c r="J46" s="433"/>
      <c r="K46" s="433"/>
      <c r="L46" s="433"/>
      <c r="M46" s="964">
        <v>-55</v>
      </c>
      <c r="N46" s="964">
        <v>-131</v>
      </c>
      <c r="O46" s="964">
        <v>-85</v>
      </c>
      <c r="P46" s="433">
        <v>-0.5</v>
      </c>
      <c r="Q46" s="964">
        <v>75</v>
      </c>
      <c r="R46" s="433">
        <v>0.1</v>
      </c>
      <c r="S46" s="845" t="s">
        <v>353</v>
      </c>
      <c r="T46" s="965">
        <v>28.3</v>
      </c>
      <c r="U46" s="596">
        <v>36.5</v>
      </c>
      <c r="V46" s="966">
        <v>18.2</v>
      </c>
      <c r="W46" s="966">
        <v>29.4</v>
      </c>
      <c r="X46" s="596">
        <v>-14.9</v>
      </c>
      <c r="Y46" s="596">
        <v>-27</v>
      </c>
      <c r="Z46" s="966">
        <v>-13.8</v>
      </c>
      <c r="AA46" s="966">
        <v>-24.1</v>
      </c>
      <c r="AB46" s="846">
        <v>0.03</v>
      </c>
      <c r="AC46" s="846">
        <v>-0.01</v>
      </c>
      <c r="AD46" s="847">
        <v>0</v>
      </c>
      <c r="AE46" s="848">
        <v>0</v>
      </c>
      <c r="AF46" s="433">
        <v>12.3</v>
      </c>
      <c r="AG46" s="832">
        <v>-3</v>
      </c>
      <c r="AH46" s="969">
        <v>20.8</v>
      </c>
      <c r="AI46" s="834">
        <v>0.6</v>
      </c>
      <c r="AJ46" s="433">
        <v>-2.8</v>
      </c>
      <c r="AK46" s="433">
        <v>-11.8</v>
      </c>
      <c r="AL46" s="433">
        <v>-27.6</v>
      </c>
      <c r="AM46" s="433">
        <v>0.6</v>
      </c>
      <c r="AN46" s="433">
        <v>8.9</v>
      </c>
      <c r="AO46" s="433">
        <v>-30.2</v>
      </c>
      <c r="AP46" s="433">
        <v>5.7</v>
      </c>
      <c r="AQ46" s="433">
        <v>-32.2</v>
      </c>
      <c r="AR46" s="433">
        <v>-6.6</v>
      </c>
      <c r="AS46" s="433">
        <v>-8.8</v>
      </c>
      <c r="AT46" s="433">
        <v>-23.6</v>
      </c>
      <c r="AU46" s="832">
        <v>-16.2</v>
      </c>
      <c r="AV46" s="840">
        <v>26.5</v>
      </c>
      <c r="AW46" s="841">
        <v>38.2</v>
      </c>
      <c r="AX46" s="841">
        <v>-22.8</v>
      </c>
      <c r="AY46" s="841">
        <v>-30.5</v>
      </c>
      <c r="AZ46" s="841">
        <v>3.5</v>
      </c>
      <c r="BA46" s="841">
        <v>34.6</v>
      </c>
      <c r="BB46" s="841">
        <v>29.9</v>
      </c>
      <c r="BC46" s="841">
        <v>1.8</v>
      </c>
      <c r="BD46" s="841">
        <v>-19.7</v>
      </c>
      <c r="BE46" s="841">
        <v>27.3</v>
      </c>
      <c r="BF46" s="626">
        <v>-43.6</v>
      </c>
      <c r="BG46" s="840">
        <v>-0.7</v>
      </c>
      <c r="BH46" s="841">
        <v>-0.2</v>
      </c>
      <c r="BI46" s="825" t="s">
        <v>431</v>
      </c>
      <c r="BJ46" s="825" t="s">
        <v>431</v>
      </c>
      <c r="BK46" s="825" t="s">
        <v>431</v>
      </c>
      <c r="BL46" s="433">
        <v>1.9</v>
      </c>
      <c r="BM46" s="841">
        <v>-2.4</v>
      </c>
      <c r="BN46" s="841">
        <v>-1.5</v>
      </c>
      <c r="BO46" s="977" t="s">
        <v>431</v>
      </c>
      <c r="BP46" s="839">
        <v>-0.2</v>
      </c>
      <c r="BQ46" s="625">
        <v>0.2</v>
      </c>
      <c r="BR46" s="433">
        <v>0.8</v>
      </c>
      <c r="BS46" s="433">
        <v>-6.6</v>
      </c>
      <c r="BT46" s="433">
        <v>-9.7</v>
      </c>
      <c r="BU46" s="841">
        <v>-1.3</v>
      </c>
      <c r="BV46" s="841">
        <v>-0.7</v>
      </c>
      <c r="BW46" s="841">
        <v>-8.5</v>
      </c>
      <c r="BX46" s="841">
        <v>-8.3</v>
      </c>
      <c r="BY46" s="841">
        <v>0.5</v>
      </c>
      <c r="BZ46" s="841">
        <v>1.2</v>
      </c>
      <c r="CA46" s="841">
        <v>-0.2</v>
      </c>
      <c r="CB46" s="843">
        <v>1.32</v>
      </c>
    </row>
    <row r="47" spans="1:80" s="849" customFormat="1" ht="12" customHeight="1">
      <c r="A47" s="440" t="s">
        <v>354</v>
      </c>
      <c r="B47" s="980">
        <v>31</v>
      </c>
      <c r="C47" s="981">
        <v>-83</v>
      </c>
      <c r="D47" s="981">
        <v>-158</v>
      </c>
      <c r="E47" s="981">
        <v>-192</v>
      </c>
      <c r="F47" s="864">
        <v>-0.9</v>
      </c>
      <c r="G47" s="982">
        <v>75</v>
      </c>
      <c r="H47" s="982">
        <v>52</v>
      </c>
      <c r="I47" s="982">
        <v>22</v>
      </c>
      <c r="J47" s="864">
        <v>1.1</v>
      </c>
      <c r="K47" s="862">
        <v>1.4</v>
      </c>
      <c r="L47" s="862">
        <v>0.7</v>
      </c>
      <c r="M47" s="983">
        <v>-62</v>
      </c>
      <c r="N47" s="983">
        <v>-108</v>
      </c>
      <c r="O47" s="983">
        <v>-69</v>
      </c>
      <c r="P47" s="841">
        <v>-0.5</v>
      </c>
      <c r="Q47" s="983">
        <v>47</v>
      </c>
      <c r="R47" s="841">
        <v>-0.1</v>
      </c>
      <c r="S47" s="984">
        <v>1.1</v>
      </c>
      <c r="T47" s="625">
        <v>20.1</v>
      </c>
      <c r="U47" s="433">
        <v>34.4</v>
      </c>
      <c r="V47" s="834">
        <v>-0.1</v>
      </c>
      <c r="W47" s="834">
        <v>22.9</v>
      </c>
      <c r="X47" s="433">
        <v>-18.5</v>
      </c>
      <c r="Y47" s="433">
        <v>-25.5</v>
      </c>
      <c r="Z47" s="834">
        <v>-17.4</v>
      </c>
      <c r="AA47" s="834">
        <v>-23.5</v>
      </c>
      <c r="AB47" s="985">
        <v>-0.01</v>
      </c>
      <c r="AC47" s="985">
        <v>0</v>
      </c>
      <c r="AD47" s="847">
        <v>0.03</v>
      </c>
      <c r="AE47" s="848">
        <v>0</v>
      </c>
      <c r="AF47" s="596">
        <v>12.8</v>
      </c>
      <c r="AG47" s="832">
        <v>-1.4</v>
      </c>
      <c r="AH47" s="969">
        <v>18.3</v>
      </c>
      <c r="AI47" s="834">
        <v>4.5</v>
      </c>
      <c r="AJ47" s="841">
        <v>-33.1</v>
      </c>
      <c r="AK47" s="841">
        <v>-28</v>
      </c>
      <c r="AL47" s="841">
        <v>-28.7</v>
      </c>
      <c r="AM47" s="841">
        <v>-26</v>
      </c>
      <c r="AN47" s="841">
        <v>-16.6</v>
      </c>
      <c r="AO47" s="841">
        <v>-27.9</v>
      </c>
      <c r="AP47" s="841">
        <v>0.1</v>
      </c>
      <c r="AQ47" s="841">
        <v>-18.8</v>
      </c>
      <c r="AR47" s="841">
        <v>-10.8</v>
      </c>
      <c r="AS47" s="841">
        <v>-9.8</v>
      </c>
      <c r="AT47" s="841">
        <v>-6.9</v>
      </c>
      <c r="AU47" s="832">
        <v>-15.1</v>
      </c>
      <c r="AV47" s="840">
        <v>17.1</v>
      </c>
      <c r="AW47" s="841">
        <v>35.1</v>
      </c>
      <c r="AX47" s="841">
        <v>-20.4</v>
      </c>
      <c r="AY47" s="841">
        <v>-28.2</v>
      </c>
      <c r="AZ47" s="841">
        <v>5.1</v>
      </c>
      <c r="BA47" s="841">
        <v>32.6</v>
      </c>
      <c r="BB47" s="841">
        <v>31.6</v>
      </c>
      <c r="BC47" s="841">
        <v>-15</v>
      </c>
      <c r="BD47" s="841">
        <v>-19.8</v>
      </c>
      <c r="BE47" s="841">
        <v>25.2</v>
      </c>
      <c r="BF47" s="626">
        <v>-58.5</v>
      </c>
      <c r="BG47" s="986">
        <v>-4.5</v>
      </c>
      <c r="BH47" s="987">
        <v>0.4</v>
      </c>
      <c r="BI47" s="825" t="s">
        <v>431</v>
      </c>
      <c r="BJ47" s="825" t="s">
        <v>431</v>
      </c>
      <c r="BK47" s="825" t="s">
        <v>431</v>
      </c>
      <c r="BL47" s="433">
        <v>-2.1</v>
      </c>
      <c r="BM47" s="841">
        <v>-5.9</v>
      </c>
      <c r="BN47" s="841">
        <v>-1.1</v>
      </c>
      <c r="BO47" s="977" t="s">
        <v>431</v>
      </c>
      <c r="BP47" s="839">
        <v>-4.2</v>
      </c>
      <c r="BQ47" s="840">
        <v>-0.2</v>
      </c>
      <c r="BR47" s="841">
        <v>0.3</v>
      </c>
      <c r="BS47" s="841">
        <v>-5.8</v>
      </c>
      <c r="BT47" s="841">
        <v>-4.9</v>
      </c>
      <c r="BU47" s="841">
        <v>-0.9</v>
      </c>
      <c r="BV47" s="841">
        <v>-0.8</v>
      </c>
      <c r="BW47" s="841">
        <v>-3.2</v>
      </c>
      <c r="BX47" s="841">
        <v>8.4</v>
      </c>
      <c r="BY47" s="841">
        <v>0.1</v>
      </c>
      <c r="BZ47" s="841">
        <v>1.3</v>
      </c>
      <c r="CA47" s="841">
        <v>-0.2</v>
      </c>
      <c r="CB47" s="988">
        <v>1.36</v>
      </c>
    </row>
    <row r="48" spans="1:80" s="855" customFormat="1" ht="17.25" customHeight="1">
      <c r="A48" s="440" t="s">
        <v>25</v>
      </c>
      <c r="B48" s="989"/>
      <c r="C48" s="842"/>
      <c r="D48" s="842"/>
      <c r="E48" s="842"/>
      <c r="F48" s="596"/>
      <c r="G48" s="842"/>
      <c r="H48" s="842"/>
      <c r="I48" s="842"/>
      <c r="J48" s="433"/>
      <c r="K48" s="433"/>
      <c r="L48" s="433"/>
      <c r="M48" s="964">
        <v>-34</v>
      </c>
      <c r="N48" s="964">
        <v>-79</v>
      </c>
      <c r="O48" s="964">
        <v>-31</v>
      </c>
      <c r="P48" s="433">
        <v>-0.3</v>
      </c>
      <c r="Q48" s="964">
        <v>46</v>
      </c>
      <c r="R48" s="433">
        <v>-0.3</v>
      </c>
      <c r="S48" s="990"/>
      <c r="T48" s="965">
        <v>13.3</v>
      </c>
      <c r="U48" s="596">
        <v>29.7</v>
      </c>
      <c r="V48" s="966">
        <v>-6.6</v>
      </c>
      <c r="W48" s="966">
        <v>13.3</v>
      </c>
      <c r="X48" s="596">
        <v>-19.1</v>
      </c>
      <c r="Y48" s="596">
        <v>-22</v>
      </c>
      <c r="Z48" s="966">
        <v>-13.4</v>
      </c>
      <c r="AA48" s="966">
        <v>-19.4</v>
      </c>
      <c r="AB48" s="829">
        <v>0.1</v>
      </c>
      <c r="AC48" s="829">
        <v>0.03</v>
      </c>
      <c r="AD48" s="830">
        <v>0.04</v>
      </c>
      <c r="AE48" s="831">
        <v>0.03</v>
      </c>
      <c r="AF48" s="433">
        <v>9.7</v>
      </c>
      <c r="AG48" s="832">
        <v>-0.5</v>
      </c>
      <c r="AH48" s="969">
        <v>6.6</v>
      </c>
      <c r="AI48" s="834">
        <v>2.5</v>
      </c>
      <c r="AJ48" s="433">
        <v>-24.3</v>
      </c>
      <c r="AK48" s="433">
        <v>-11.8</v>
      </c>
      <c r="AL48" s="433">
        <v>-29</v>
      </c>
      <c r="AM48" s="433">
        <v>-8.7</v>
      </c>
      <c r="AN48" s="433">
        <v>-11.8</v>
      </c>
      <c r="AO48" s="433">
        <v>-20.6</v>
      </c>
      <c r="AP48" s="433">
        <v>-9</v>
      </c>
      <c r="AQ48" s="433">
        <v>-36.9</v>
      </c>
      <c r="AR48" s="433">
        <v>-25.1</v>
      </c>
      <c r="AS48" s="433">
        <v>-9.8</v>
      </c>
      <c r="AT48" s="433">
        <v>-17.5</v>
      </c>
      <c r="AU48" s="832">
        <v>5.9</v>
      </c>
      <c r="AV48" s="840">
        <v>10.4</v>
      </c>
      <c r="AW48" s="841">
        <v>29.4</v>
      </c>
      <c r="AX48" s="841">
        <v>-21.9</v>
      </c>
      <c r="AY48" s="841">
        <v>-24.2</v>
      </c>
      <c r="AZ48" s="841">
        <v>2.3</v>
      </c>
      <c r="BA48" s="841">
        <v>25.2</v>
      </c>
      <c r="BB48" s="841">
        <v>30.8</v>
      </c>
      <c r="BC48" s="841">
        <v>-13.4</v>
      </c>
      <c r="BD48" s="841">
        <v>-17.5</v>
      </c>
      <c r="BE48" s="841">
        <v>22.4</v>
      </c>
      <c r="BF48" s="626">
        <v>-33.5</v>
      </c>
      <c r="BG48" s="840">
        <v>-1.5</v>
      </c>
      <c r="BH48" s="991" t="s">
        <v>433</v>
      </c>
      <c r="BI48" s="825" t="s">
        <v>281</v>
      </c>
      <c r="BJ48" s="825" t="s">
        <v>281</v>
      </c>
      <c r="BK48" s="825" t="s">
        <v>281</v>
      </c>
      <c r="BL48" s="433">
        <v>1.1</v>
      </c>
      <c r="BM48" s="841">
        <v>-0.2</v>
      </c>
      <c r="BN48" s="841">
        <v>-0.5</v>
      </c>
      <c r="BO48" s="841" t="s">
        <v>2</v>
      </c>
      <c r="BP48" s="839">
        <v>1.2</v>
      </c>
      <c r="BQ48" s="625">
        <v>0.7</v>
      </c>
      <c r="BR48" s="433">
        <v>0.9</v>
      </c>
      <c r="BS48" s="433">
        <v>-2.7</v>
      </c>
      <c r="BT48" s="433">
        <v>0</v>
      </c>
      <c r="BU48" s="841">
        <v>0.4</v>
      </c>
      <c r="BV48" s="841">
        <v>0.2</v>
      </c>
      <c r="BW48" s="841">
        <v>4.4</v>
      </c>
      <c r="BX48" s="841">
        <v>31.1</v>
      </c>
      <c r="BY48" s="841">
        <v>-0.5</v>
      </c>
      <c r="BZ48" s="841">
        <v>-1.1</v>
      </c>
      <c r="CA48" s="841">
        <v>-0.2</v>
      </c>
      <c r="CB48" s="843">
        <v>0.44</v>
      </c>
    </row>
    <row r="49" spans="1:80" s="855" customFormat="1" ht="12" customHeight="1">
      <c r="A49" s="440" t="s">
        <v>26</v>
      </c>
      <c r="B49" s="410" t="s">
        <v>203</v>
      </c>
      <c r="C49" s="842"/>
      <c r="D49" s="842"/>
      <c r="E49" s="842"/>
      <c r="F49" s="596"/>
      <c r="G49" s="842"/>
      <c r="H49" s="842"/>
      <c r="I49" s="842"/>
      <c r="J49" s="433"/>
      <c r="K49" s="433"/>
      <c r="L49" s="433"/>
      <c r="M49" s="964">
        <v>-56</v>
      </c>
      <c r="N49" s="964">
        <v>-80</v>
      </c>
      <c r="O49" s="964">
        <v>-28</v>
      </c>
      <c r="P49" s="433">
        <v>-0.5</v>
      </c>
      <c r="Q49" s="964">
        <v>25</v>
      </c>
      <c r="R49" s="433">
        <v>0</v>
      </c>
      <c r="S49" s="626" t="s">
        <v>349</v>
      </c>
      <c r="T49" s="965">
        <v>3.2</v>
      </c>
      <c r="U49" s="596">
        <v>22.6</v>
      </c>
      <c r="V49" s="966">
        <v>-7.9</v>
      </c>
      <c r="W49" s="966">
        <v>6.4</v>
      </c>
      <c r="X49" s="596">
        <v>-4.4</v>
      </c>
      <c r="Y49" s="596">
        <v>-18.9</v>
      </c>
      <c r="Z49" s="966">
        <v>-2.1</v>
      </c>
      <c r="AA49" s="966">
        <v>-13</v>
      </c>
      <c r="AB49" s="829">
        <v>-0.02</v>
      </c>
      <c r="AC49" s="829">
        <v>0</v>
      </c>
      <c r="AD49" s="830">
        <v>-0.01</v>
      </c>
      <c r="AE49" s="992">
        <v>0.01</v>
      </c>
      <c r="AF49" s="433">
        <v>6.3</v>
      </c>
      <c r="AG49" s="832">
        <v>0.6</v>
      </c>
      <c r="AH49" s="969">
        <v>4.7</v>
      </c>
      <c r="AI49" s="834">
        <v>3</v>
      </c>
      <c r="AJ49" s="433">
        <v>-3.2</v>
      </c>
      <c r="AK49" s="433">
        <v>7.6</v>
      </c>
      <c r="AL49" s="433">
        <v>-10</v>
      </c>
      <c r="AM49" s="433">
        <v>2.9</v>
      </c>
      <c r="AN49" s="433">
        <v>-10</v>
      </c>
      <c r="AO49" s="433">
        <v>-23.5</v>
      </c>
      <c r="AP49" s="433">
        <v>12.7</v>
      </c>
      <c r="AQ49" s="433">
        <v>-18.7</v>
      </c>
      <c r="AR49" s="433">
        <v>10.5</v>
      </c>
      <c r="AS49" s="433">
        <v>7.2</v>
      </c>
      <c r="AT49" s="433">
        <v>-7.7</v>
      </c>
      <c r="AU49" s="832">
        <v>30.1</v>
      </c>
      <c r="AV49" s="840">
        <v>0.7</v>
      </c>
      <c r="AW49" s="841">
        <v>22</v>
      </c>
      <c r="AX49" s="841">
        <v>-6.7</v>
      </c>
      <c r="AY49" s="841">
        <v>-19.6</v>
      </c>
      <c r="AZ49" s="841">
        <v>2</v>
      </c>
      <c r="BA49" s="841">
        <v>12.7</v>
      </c>
      <c r="BB49" s="841">
        <v>24.9</v>
      </c>
      <c r="BC49" s="841">
        <v>-0.4</v>
      </c>
      <c r="BD49" s="841">
        <v>-17.4</v>
      </c>
      <c r="BE49" s="841">
        <v>13.8</v>
      </c>
      <c r="BF49" s="626">
        <v>-27</v>
      </c>
      <c r="BG49" s="840">
        <v>-1.6</v>
      </c>
      <c r="BH49" s="841">
        <v>-0.5</v>
      </c>
      <c r="BI49" s="825" t="s">
        <v>431</v>
      </c>
      <c r="BJ49" s="825" t="s">
        <v>431</v>
      </c>
      <c r="BK49" s="825" t="s">
        <v>431</v>
      </c>
      <c r="BL49" s="433">
        <v>0.5</v>
      </c>
      <c r="BM49" s="841">
        <v>-0.7</v>
      </c>
      <c r="BN49" s="841">
        <v>-0.4</v>
      </c>
      <c r="BO49" s="841" t="s">
        <v>2</v>
      </c>
      <c r="BP49" s="839">
        <v>0.6</v>
      </c>
      <c r="BQ49" s="625">
        <v>-0.3</v>
      </c>
      <c r="BR49" s="433">
        <v>-0.1</v>
      </c>
      <c r="BS49" s="433">
        <v>-2.7</v>
      </c>
      <c r="BT49" s="433">
        <v>3.6</v>
      </c>
      <c r="BU49" s="841">
        <v>0.6</v>
      </c>
      <c r="BV49" s="841">
        <v>0</v>
      </c>
      <c r="BW49" s="841">
        <v>11.4</v>
      </c>
      <c r="BX49" s="841">
        <v>54.6</v>
      </c>
      <c r="BY49" s="841">
        <v>-0.4</v>
      </c>
      <c r="BZ49" s="841">
        <v>-0.2</v>
      </c>
      <c r="CA49" s="841">
        <v>0.2</v>
      </c>
      <c r="CB49" s="843">
        <v>0.77</v>
      </c>
    </row>
    <row r="50" spans="1:80" s="855" customFormat="1" ht="12" customHeight="1">
      <c r="A50" s="791" t="s">
        <v>426</v>
      </c>
      <c r="B50" s="877">
        <v>20</v>
      </c>
      <c r="C50" s="878">
        <v>50</v>
      </c>
      <c r="D50" s="878">
        <v>-26</v>
      </c>
      <c r="E50" s="878">
        <v>-21</v>
      </c>
      <c r="F50" s="993">
        <v>0.4</v>
      </c>
      <c r="G50" s="878">
        <v>76</v>
      </c>
      <c r="H50" s="878">
        <v>77</v>
      </c>
      <c r="I50" s="878">
        <f>129-131</f>
        <v>-2</v>
      </c>
      <c r="J50" s="879">
        <v>1.1</v>
      </c>
      <c r="K50" s="879">
        <v>1.8</v>
      </c>
      <c r="L50" s="879">
        <v>-0.2</v>
      </c>
      <c r="M50" s="964">
        <v>-20</v>
      </c>
      <c r="N50" s="964">
        <v>-35</v>
      </c>
      <c r="O50" s="964">
        <v>18</v>
      </c>
      <c r="P50" s="433">
        <v>-0.2</v>
      </c>
      <c r="Q50" s="964">
        <v>15</v>
      </c>
      <c r="R50" s="433">
        <v>0.1</v>
      </c>
      <c r="S50" s="994">
        <v>0.5</v>
      </c>
      <c r="T50" s="965">
        <v>7.8</v>
      </c>
      <c r="U50" s="596">
        <v>18.1</v>
      </c>
      <c r="V50" s="966">
        <v>1.1</v>
      </c>
      <c r="W50" s="966">
        <v>4.2</v>
      </c>
      <c r="X50" s="596">
        <v>3.7</v>
      </c>
      <c r="Y50" s="596">
        <v>-12.5</v>
      </c>
      <c r="Z50" s="966">
        <v>7.3</v>
      </c>
      <c r="AA50" s="966">
        <v>-4.4</v>
      </c>
      <c r="AB50" s="829">
        <v>0.01</v>
      </c>
      <c r="AC50" s="829">
        <v>0.01</v>
      </c>
      <c r="AD50" s="830">
        <v>0</v>
      </c>
      <c r="AE50" s="992">
        <v>0.02</v>
      </c>
      <c r="AF50" s="433">
        <v>4.6</v>
      </c>
      <c r="AG50" s="832">
        <v>-0.6</v>
      </c>
      <c r="AH50" s="969">
        <v>13.8</v>
      </c>
      <c r="AI50" s="834">
        <v>3.2</v>
      </c>
      <c r="AJ50" s="433">
        <v>4.3</v>
      </c>
      <c r="AK50" s="433">
        <v>14.4</v>
      </c>
      <c r="AL50" s="433">
        <v>8.8</v>
      </c>
      <c r="AM50" s="433">
        <v>-2.2</v>
      </c>
      <c r="AN50" s="433">
        <v>14.6</v>
      </c>
      <c r="AO50" s="433">
        <v>-4.7</v>
      </c>
      <c r="AP50" s="433">
        <v>3.3</v>
      </c>
      <c r="AQ50" s="433">
        <v>-32.7</v>
      </c>
      <c r="AR50" s="433">
        <v>18.1</v>
      </c>
      <c r="AS50" s="433">
        <v>11.5</v>
      </c>
      <c r="AT50" s="433">
        <v>8.4</v>
      </c>
      <c r="AU50" s="832">
        <v>37.4</v>
      </c>
      <c r="AV50" s="840">
        <v>5.2</v>
      </c>
      <c r="AW50" s="841">
        <v>17</v>
      </c>
      <c r="AX50" s="841">
        <v>4.6</v>
      </c>
      <c r="AY50" s="841">
        <v>-13.2</v>
      </c>
      <c r="AZ50" s="841">
        <v>2.2</v>
      </c>
      <c r="BA50" s="841">
        <v>18.1</v>
      </c>
      <c r="BB50" s="841">
        <v>22.7</v>
      </c>
      <c r="BC50" s="841">
        <v>2.1</v>
      </c>
      <c r="BD50" s="841">
        <v>-11.2</v>
      </c>
      <c r="BE50" s="841">
        <v>8.6</v>
      </c>
      <c r="BF50" s="626">
        <v>-25.5</v>
      </c>
      <c r="BG50" s="823">
        <v>2.5</v>
      </c>
      <c r="BH50" s="797">
        <v>0.2</v>
      </c>
      <c r="BI50" s="951" t="s">
        <v>2</v>
      </c>
      <c r="BJ50" s="350" t="s">
        <v>2</v>
      </c>
      <c r="BK50" s="350" t="s">
        <v>2</v>
      </c>
      <c r="BL50" s="669">
        <v>4.5</v>
      </c>
      <c r="BM50" s="841">
        <v>1</v>
      </c>
      <c r="BN50" s="841">
        <v>0.6</v>
      </c>
      <c r="BO50" s="841" t="s">
        <v>2</v>
      </c>
      <c r="BP50" s="839">
        <v>2.2</v>
      </c>
      <c r="BQ50" s="960">
        <v>3.3</v>
      </c>
      <c r="BR50" s="669">
        <v>3.3</v>
      </c>
      <c r="BS50" s="669">
        <v>3.4</v>
      </c>
      <c r="BT50" s="669">
        <v>9.4</v>
      </c>
      <c r="BU50" s="841">
        <v>3.3</v>
      </c>
      <c r="BV50" s="841">
        <v>2.5</v>
      </c>
      <c r="BW50" s="841">
        <v>14.5</v>
      </c>
      <c r="BX50" s="841">
        <v>57.3</v>
      </c>
      <c r="BY50" s="797">
        <v>-0.6</v>
      </c>
      <c r="BZ50" s="797">
        <v>-0.3</v>
      </c>
      <c r="CA50" s="841">
        <v>0.2</v>
      </c>
      <c r="CB50" s="816">
        <v>0.2</v>
      </c>
    </row>
    <row r="51" spans="1:80" s="970" customFormat="1" ht="12" customHeight="1">
      <c r="A51" s="791" t="s">
        <v>417</v>
      </c>
      <c r="B51" s="891"/>
      <c r="C51" s="890"/>
      <c r="D51" s="890"/>
      <c r="E51" s="890"/>
      <c r="F51" s="350"/>
      <c r="G51" s="890"/>
      <c r="H51" s="890"/>
      <c r="I51" s="890"/>
      <c r="J51" s="669"/>
      <c r="K51" s="669"/>
      <c r="L51" s="669"/>
      <c r="M51" s="995">
        <v>-43</v>
      </c>
      <c r="N51" s="995">
        <v>-53</v>
      </c>
      <c r="O51" s="995">
        <v>-13</v>
      </c>
      <c r="P51" s="669">
        <v>-0.4</v>
      </c>
      <c r="Q51" s="995">
        <v>10</v>
      </c>
      <c r="R51" s="669">
        <v>0.1</v>
      </c>
      <c r="S51" s="979"/>
      <c r="T51" s="952">
        <v>-1.7</v>
      </c>
      <c r="U51" s="350">
        <v>11.6</v>
      </c>
      <c r="V51" s="953">
        <v>-4.3</v>
      </c>
      <c r="W51" s="953">
        <v>0.3</v>
      </c>
      <c r="X51" s="350">
        <v>3.4</v>
      </c>
      <c r="Y51" s="350">
        <v>-5.4</v>
      </c>
      <c r="Z51" s="953">
        <v>5.7</v>
      </c>
      <c r="AA51" s="953">
        <v>1</v>
      </c>
      <c r="AB51" s="954">
        <v>0.11</v>
      </c>
      <c r="AC51" s="954">
        <v>0.02</v>
      </c>
      <c r="AD51" s="820">
        <v>0.04</v>
      </c>
      <c r="AE51" s="996">
        <v>-0.01</v>
      </c>
      <c r="AF51" s="669">
        <v>6.9</v>
      </c>
      <c r="AG51" s="804">
        <f>AG28-AG16</f>
        <v>1.299999999999999</v>
      </c>
      <c r="AH51" s="997">
        <v>13.9</v>
      </c>
      <c r="AI51" s="998">
        <v>3.8</v>
      </c>
      <c r="AJ51" s="669">
        <v>1.5</v>
      </c>
      <c r="AK51" s="669">
        <v>19.2</v>
      </c>
      <c r="AL51" s="669">
        <v>8.1</v>
      </c>
      <c r="AM51" s="669">
        <v>8.4</v>
      </c>
      <c r="AN51" s="669">
        <v>13.9</v>
      </c>
      <c r="AO51" s="669">
        <v>-6.6</v>
      </c>
      <c r="AP51" s="669">
        <v>18.6</v>
      </c>
      <c r="AQ51" s="669">
        <v>-0.9</v>
      </c>
      <c r="AR51" s="669">
        <v>-15.1</v>
      </c>
      <c r="AS51" s="669">
        <v>-11.8</v>
      </c>
      <c r="AT51" s="669">
        <v>6</v>
      </c>
      <c r="AU51" s="804">
        <v>36.9</v>
      </c>
      <c r="AV51" s="823">
        <v>-4.2</v>
      </c>
      <c r="AW51" s="797">
        <v>10.3</v>
      </c>
      <c r="AX51" s="797">
        <v>2.5</v>
      </c>
      <c r="AY51" s="797">
        <v>-5.6</v>
      </c>
      <c r="AZ51" s="797">
        <v>3.5</v>
      </c>
      <c r="BA51" s="797">
        <v>7</v>
      </c>
      <c r="BB51" s="797">
        <v>17</v>
      </c>
      <c r="BC51" s="797">
        <v>5.1</v>
      </c>
      <c r="BD51" s="797">
        <v>-5.2</v>
      </c>
      <c r="BE51" s="797">
        <v>12.6</v>
      </c>
      <c r="BF51" s="979">
        <v>-17.2</v>
      </c>
      <c r="BG51" s="823"/>
      <c r="BH51" s="797"/>
      <c r="BI51" s="951"/>
      <c r="BJ51" s="350"/>
      <c r="BK51" s="350"/>
      <c r="BL51" s="669"/>
      <c r="BM51" s="905">
        <v>1.5</v>
      </c>
      <c r="BN51" s="905">
        <v>0.4</v>
      </c>
      <c r="BO51" s="905" t="s">
        <v>431</v>
      </c>
      <c r="BP51" s="904">
        <v>2.8</v>
      </c>
      <c r="BQ51" s="960"/>
      <c r="BR51" s="669"/>
      <c r="BS51" s="669"/>
      <c r="BT51" s="669"/>
      <c r="BU51" s="905">
        <v>1.6</v>
      </c>
      <c r="BV51" s="905">
        <v>1</v>
      </c>
      <c r="BW51" s="905">
        <v>10.8</v>
      </c>
      <c r="BX51" s="905">
        <v>53.4</v>
      </c>
      <c r="BY51" s="797"/>
      <c r="BZ51" s="797"/>
      <c r="CA51" s="905">
        <v>0.1</v>
      </c>
      <c r="CB51" s="816"/>
    </row>
    <row r="52" spans="1:125" s="932" customFormat="1" ht="34.5" customHeight="1" thickBot="1">
      <c r="A52" s="999" t="s">
        <v>434</v>
      </c>
      <c r="B52" s="1000" t="s">
        <v>370</v>
      </c>
      <c r="C52" s="1001"/>
      <c r="D52" s="1001"/>
      <c r="E52" s="1001"/>
      <c r="F52" s="1001"/>
      <c r="G52" s="1001"/>
      <c r="H52" s="1001"/>
      <c r="I52" s="1001"/>
      <c r="J52" s="1001"/>
      <c r="K52" s="1001"/>
      <c r="L52" s="1001"/>
      <c r="M52" s="1002" t="s">
        <v>371</v>
      </c>
      <c r="N52" s="1002"/>
      <c r="O52" s="1002"/>
      <c r="P52" s="1002"/>
      <c r="Q52" s="1002"/>
      <c r="R52" s="1002"/>
      <c r="S52" s="1003"/>
      <c r="T52" s="1414" t="s">
        <v>372</v>
      </c>
      <c r="U52" s="1415"/>
      <c r="V52" s="1416" t="s">
        <v>373</v>
      </c>
      <c r="W52" s="1415"/>
      <c r="X52" s="1416" t="s">
        <v>374</v>
      </c>
      <c r="Y52" s="1415"/>
      <c r="Z52" s="1416" t="s">
        <v>373</v>
      </c>
      <c r="AA52" s="1415"/>
      <c r="AB52" s="1416" t="s">
        <v>374</v>
      </c>
      <c r="AC52" s="1415"/>
      <c r="AD52" s="1416" t="s">
        <v>373</v>
      </c>
      <c r="AE52" s="1417"/>
      <c r="AF52" s="1393" t="s">
        <v>374</v>
      </c>
      <c r="AG52" s="1394"/>
      <c r="AH52" s="1394" t="s">
        <v>373</v>
      </c>
      <c r="AI52" s="1398"/>
      <c r="AJ52" s="1411" t="s">
        <v>375</v>
      </c>
      <c r="AK52" s="1412"/>
      <c r="AL52" s="1412"/>
      <c r="AM52" s="1412"/>
      <c r="AN52" s="1412"/>
      <c r="AO52" s="1412"/>
      <c r="AP52" s="1412"/>
      <c r="AQ52" s="1412"/>
      <c r="AR52" s="1412"/>
      <c r="AS52" s="1412"/>
      <c r="AT52" s="1413"/>
      <c r="AU52" s="1004" t="s">
        <v>373</v>
      </c>
      <c r="AV52" s="1395" t="s">
        <v>375</v>
      </c>
      <c r="AW52" s="1396"/>
      <c r="AX52" s="1396"/>
      <c r="AY52" s="1396"/>
      <c r="AZ52" s="1396"/>
      <c r="BA52" s="1396"/>
      <c r="BB52" s="1396"/>
      <c r="BC52" s="1396"/>
      <c r="BD52" s="1396"/>
      <c r="BE52" s="1397"/>
      <c r="BF52" s="1005" t="s">
        <v>435</v>
      </c>
      <c r="BG52" s="1006" t="s">
        <v>376</v>
      </c>
      <c r="BH52" s="1007"/>
      <c r="BI52" s="1007"/>
      <c r="BJ52" s="1007"/>
      <c r="BK52" s="1007"/>
      <c r="BL52" s="1007"/>
      <c r="BM52" s="1008" t="s">
        <v>377</v>
      </c>
      <c r="BN52" s="1008"/>
      <c r="BO52" s="1008"/>
      <c r="BP52" s="1009"/>
      <c r="BQ52" s="1010" t="s">
        <v>378</v>
      </c>
      <c r="BR52" s="1007"/>
      <c r="BS52" s="1007"/>
      <c r="BT52" s="1007"/>
      <c r="BU52" s="1001" t="s">
        <v>379</v>
      </c>
      <c r="BV52" s="1008"/>
      <c r="BW52" s="1008"/>
      <c r="BX52" s="1011"/>
      <c r="BY52" s="1420" t="s">
        <v>380</v>
      </c>
      <c r="BZ52" s="1421"/>
      <c r="CA52" s="1418" t="s">
        <v>379</v>
      </c>
      <c r="CB52" s="1419"/>
      <c r="CC52" s="701"/>
      <c r="CD52" s="701"/>
      <c r="CE52" s="701"/>
      <c r="CF52" s="701"/>
      <c r="CG52" s="701"/>
      <c r="CH52" s="701"/>
      <c r="CI52" s="701"/>
      <c r="CJ52" s="701"/>
      <c r="CK52" s="701"/>
      <c r="CL52" s="701"/>
      <c r="CM52" s="701"/>
      <c r="CN52" s="701"/>
      <c r="CO52" s="701"/>
      <c r="CP52" s="701"/>
      <c r="CQ52" s="701"/>
      <c r="CR52" s="701"/>
      <c r="CS52" s="701"/>
      <c r="CT52" s="701"/>
      <c r="CU52" s="701"/>
      <c r="CV52" s="701"/>
      <c r="CW52" s="701"/>
      <c r="CX52" s="701"/>
      <c r="CY52" s="701"/>
      <c r="CZ52" s="701"/>
      <c r="DA52" s="701"/>
      <c r="DB52" s="701"/>
      <c r="DC52" s="701"/>
      <c r="DD52" s="701"/>
      <c r="DE52" s="701"/>
      <c r="DF52" s="701"/>
      <c r="DG52" s="701"/>
      <c r="DH52" s="701"/>
      <c r="DI52" s="701"/>
      <c r="DJ52" s="701"/>
      <c r="DK52" s="701"/>
      <c r="DL52" s="701"/>
      <c r="DM52" s="701"/>
      <c r="DN52" s="701"/>
      <c r="DO52" s="701"/>
      <c r="DP52" s="701"/>
      <c r="DQ52" s="701"/>
      <c r="DR52" s="701"/>
      <c r="DS52" s="701"/>
      <c r="DT52" s="701"/>
      <c r="DU52" s="701"/>
    </row>
    <row r="53" spans="1:80" s="701" customFormat="1" ht="6" customHeight="1">
      <c r="A53" s="690"/>
      <c r="B53" s="691"/>
      <c r="C53" s="691"/>
      <c r="D53" s="691"/>
      <c r="E53" s="691"/>
      <c r="F53" s="691"/>
      <c r="G53" s="691"/>
      <c r="H53" s="691"/>
      <c r="I53" s="691"/>
      <c r="J53" s="691"/>
      <c r="K53" s="691"/>
      <c r="L53" s="691"/>
      <c r="M53" s="699"/>
      <c r="N53" s="699"/>
      <c r="O53" s="699"/>
      <c r="P53" s="699"/>
      <c r="Q53" s="699"/>
      <c r="R53" s="699"/>
      <c r="S53" s="699"/>
      <c r="T53" s="695"/>
      <c r="U53" s="696"/>
      <c r="V53" s="695"/>
      <c r="W53" s="696"/>
      <c r="X53" s="695"/>
      <c r="Y53" s="696"/>
      <c r="Z53" s="695"/>
      <c r="AA53" s="696"/>
      <c r="AB53" s="695"/>
      <c r="AC53" s="696"/>
      <c r="AD53" s="695"/>
      <c r="AE53" s="696"/>
      <c r="AF53" s="695"/>
      <c r="AG53" s="696"/>
      <c r="AH53" s="698"/>
      <c r="AI53" s="699"/>
      <c r="AJ53" s="1012"/>
      <c r="AK53" s="1012"/>
      <c r="AL53" s="1012"/>
      <c r="AM53" s="1012"/>
      <c r="AN53" s="1012"/>
      <c r="AO53" s="1012"/>
      <c r="AP53" s="1012"/>
      <c r="AQ53" s="1012"/>
      <c r="AR53" s="1012"/>
      <c r="AS53" s="699"/>
      <c r="AT53" s="699"/>
      <c r="AU53" s="699"/>
      <c r="AV53" s="1013"/>
      <c r="AW53" s="1013"/>
      <c r="AX53" s="1013"/>
      <c r="AY53" s="1013"/>
      <c r="AZ53" s="1013"/>
      <c r="BA53" s="1013"/>
      <c r="BB53" s="1013"/>
      <c r="BC53" s="1013"/>
      <c r="BD53" s="1013"/>
      <c r="BE53" s="1013"/>
      <c r="BF53" s="695"/>
      <c r="BG53" s="1014"/>
      <c r="BH53" s="1014"/>
      <c r="BI53" s="1014"/>
      <c r="BJ53" s="1014"/>
      <c r="BK53" s="1014"/>
      <c r="BL53" s="1014"/>
      <c r="BM53" s="1012"/>
      <c r="BN53" s="1012"/>
      <c r="BO53" s="1012"/>
      <c r="BP53" s="1012"/>
      <c r="BQ53" s="1014"/>
      <c r="BR53" s="1014"/>
      <c r="BS53" s="1014"/>
      <c r="BT53" s="1014"/>
      <c r="BU53" s="691"/>
      <c r="BV53" s="1012"/>
      <c r="BW53" s="1012"/>
      <c r="BX53" s="1012"/>
      <c r="BY53" s="1014"/>
      <c r="BZ53" s="1014"/>
      <c r="CA53" s="1015"/>
      <c r="CB53" s="1016"/>
    </row>
    <row r="54" spans="2:80" s="1017" customFormat="1" ht="63" customHeight="1">
      <c r="B54" s="1445" t="s">
        <v>381</v>
      </c>
      <c r="C54" s="1445"/>
      <c r="D54" s="1445"/>
      <c r="E54" s="1445"/>
      <c r="F54" s="1445"/>
      <c r="G54" s="1445"/>
      <c r="H54" s="1445"/>
      <c r="I54" s="1445"/>
      <c r="J54" s="1445"/>
      <c r="K54" s="1445"/>
      <c r="L54" s="1445"/>
      <c r="M54" s="1445"/>
      <c r="N54" s="1445"/>
      <c r="O54" s="1445"/>
      <c r="P54" s="1445"/>
      <c r="Q54" s="1445"/>
      <c r="R54" s="1445"/>
      <c r="S54" s="1445"/>
      <c r="T54" s="1446" t="s">
        <v>382</v>
      </c>
      <c r="U54" s="1446"/>
      <c r="V54" s="1446"/>
      <c r="W54" s="1446"/>
      <c r="X54" s="1446"/>
      <c r="Y54" s="1446"/>
      <c r="Z54" s="1446"/>
      <c r="AA54" s="1446"/>
      <c r="AB54" s="1446"/>
      <c r="AC54" s="1446"/>
      <c r="AD54" s="1446"/>
      <c r="AE54" s="1446"/>
      <c r="AF54" s="1446"/>
      <c r="AG54" s="1446"/>
      <c r="AH54" s="1446" t="s">
        <v>383</v>
      </c>
      <c r="AI54" s="1446"/>
      <c r="AJ54" s="1446"/>
      <c r="AK54" s="1446"/>
      <c r="AL54" s="1446"/>
      <c r="AM54" s="1446"/>
      <c r="AN54" s="1446"/>
      <c r="AO54" s="1446"/>
      <c r="AP54" s="1446"/>
      <c r="AQ54" s="1446"/>
      <c r="AR54" s="1446"/>
      <c r="AS54" s="1446"/>
      <c r="AT54" s="1446"/>
      <c r="AU54" s="1446"/>
      <c r="AV54" s="1347" t="s">
        <v>384</v>
      </c>
      <c r="AW54" s="1347"/>
      <c r="AX54" s="1347"/>
      <c r="AY54" s="1347"/>
      <c r="AZ54" s="1347"/>
      <c r="BA54" s="1347"/>
      <c r="BB54" s="1347"/>
      <c r="BC54" s="1347"/>
      <c r="BD54" s="1347"/>
      <c r="BE54" s="1347"/>
      <c r="BF54" s="1347"/>
      <c r="BG54" s="1347" t="s">
        <v>385</v>
      </c>
      <c r="BH54" s="1347"/>
      <c r="BI54" s="1347"/>
      <c r="BJ54" s="1347"/>
      <c r="BK54" s="1347"/>
      <c r="BL54" s="1347"/>
      <c r="BM54" s="1347"/>
      <c r="BN54" s="1347"/>
      <c r="BO54" s="1347"/>
      <c r="BP54" s="1347"/>
      <c r="BQ54" s="1347" t="s">
        <v>386</v>
      </c>
      <c r="BR54" s="1347"/>
      <c r="BS54" s="1347"/>
      <c r="BT54" s="1347"/>
      <c r="BU54" s="1347"/>
      <c r="BV54" s="1347"/>
      <c r="BW54" s="1347"/>
      <c r="BX54" s="1347"/>
      <c r="BY54" s="1347"/>
      <c r="BZ54" s="1347"/>
      <c r="CA54" s="1347"/>
      <c r="CB54" s="1347"/>
    </row>
    <row r="55" spans="1:80" ht="13.5" customHeight="1">
      <c r="A55" s="1018"/>
      <c r="B55" s="1019"/>
      <c r="C55" s="1019"/>
      <c r="D55" s="1019"/>
      <c r="E55" s="1019"/>
      <c r="F55" s="1019"/>
      <c r="G55" s="1019"/>
      <c r="H55" s="1019"/>
      <c r="I55" s="1019"/>
      <c r="J55" s="1019"/>
      <c r="K55" s="1019"/>
      <c r="L55" s="1019"/>
      <c r="M55" s="1019"/>
      <c r="N55" s="1019"/>
      <c r="O55" s="1019"/>
      <c r="P55" s="1019"/>
      <c r="Q55" s="1019"/>
      <c r="R55" s="1019"/>
      <c r="S55" s="1019"/>
      <c r="T55" s="1020"/>
      <c r="U55" s="1020"/>
      <c r="V55" s="1020"/>
      <c r="W55" s="1020"/>
      <c r="X55" s="1020"/>
      <c r="Y55" s="1020"/>
      <c r="Z55" s="1020"/>
      <c r="AA55" s="1020"/>
      <c r="AB55" s="1020"/>
      <c r="AC55" s="1020"/>
      <c r="AD55" s="1020"/>
      <c r="AE55" s="1020"/>
      <c r="AF55" s="1020"/>
      <c r="AG55" s="1020"/>
      <c r="AH55" s="1020"/>
      <c r="AI55" s="1020"/>
      <c r="AJ55" s="1020"/>
      <c r="AK55" s="1020"/>
      <c r="AL55" s="1020"/>
      <c r="AM55" s="1020"/>
      <c r="AN55" s="1020"/>
      <c r="AO55" s="1020"/>
      <c r="AP55" s="1020"/>
      <c r="AQ55" s="1020"/>
      <c r="AR55" s="1020"/>
      <c r="AS55" s="1020"/>
      <c r="AT55" s="1020"/>
      <c r="AU55" s="1020"/>
      <c r="AV55" s="1020"/>
      <c r="AW55" s="1020"/>
      <c r="AX55" s="1020"/>
      <c r="AY55" s="1020"/>
      <c r="AZ55" s="1020"/>
      <c r="BA55" s="1020"/>
      <c r="BB55" s="1020"/>
      <c r="BC55" s="1020"/>
      <c r="BD55" s="1020"/>
      <c r="BE55" s="1020"/>
      <c r="BF55" s="1020"/>
      <c r="BG55" s="1021"/>
      <c r="BH55" s="1021"/>
      <c r="BI55" s="1021"/>
      <c r="BJ55" s="1021"/>
      <c r="BK55" s="1021"/>
      <c r="BL55" s="1021"/>
      <c r="BM55" s="1021"/>
      <c r="BN55" s="1021"/>
      <c r="BO55" s="1021"/>
      <c r="BP55" s="1021"/>
      <c r="BQ55" s="1021"/>
      <c r="BR55" s="1021"/>
      <c r="BS55" s="1021"/>
      <c r="BT55" s="1021"/>
      <c r="BU55" s="1021"/>
      <c r="BV55" s="1021"/>
      <c r="BW55" s="1021"/>
      <c r="BX55" s="1021"/>
      <c r="BY55" s="1021"/>
      <c r="BZ55" s="1021"/>
      <c r="CA55" s="1021"/>
      <c r="CB55" s="1021"/>
    </row>
    <row r="60" ht="10.5">
      <c r="B60" s="1024"/>
    </row>
    <row r="61" ht="10.5">
      <c r="B61" s="1024"/>
    </row>
    <row r="62" ht="10.5">
      <c r="B62" s="1024"/>
    </row>
  </sheetData>
  <mergeCells count="84">
    <mergeCell ref="BQ4:BT4"/>
    <mergeCell ref="R5:R6"/>
    <mergeCell ref="BQ3:BX3"/>
    <mergeCell ref="BY3:CB3"/>
    <mergeCell ref="AV4:AZ4"/>
    <mergeCell ref="BA4:BE4"/>
    <mergeCell ref="BG4:BL4"/>
    <mergeCell ref="BY4:BZ4"/>
    <mergeCell ref="CA4:CB4"/>
    <mergeCell ref="BU4:BX4"/>
    <mergeCell ref="BM4:BP4"/>
    <mergeCell ref="N4:N5"/>
    <mergeCell ref="A3:A6"/>
    <mergeCell ref="M3:S3"/>
    <mergeCell ref="O4:O5"/>
    <mergeCell ref="P4:P5"/>
    <mergeCell ref="Q4:Q5"/>
    <mergeCell ref="F4:F5"/>
    <mergeCell ref="G4:I5"/>
    <mergeCell ref="J4:L5"/>
    <mergeCell ref="M4:M5"/>
    <mergeCell ref="S5:S6"/>
    <mergeCell ref="X4:AA4"/>
    <mergeCell ref="AB4:AE4"/>
    <mergeCell ref="T5:U5"/>
    <mergeCell ref="V5:W5"/>
    <mergeCell ref="X5:Y5"/>
    <mergeCell ref="B4:B5"/>
    <mergeCell ref="C4:C5"/>
    <mergeCell ref="D4:D5"/>
    <mergeCell ref="E4:E5"/>
    <mergeCell ref="BQ54:CB54"/>
    <mergeCell ref="BL5:BL6"/>
    <mergeCell ref="T29:AA29"/>
    <mergeCell ref="T4:W4"/>
    <mergeCell ref="BJ5:BK5"/>
    <mergeCell ref="BM5:BO5"/>
    <mergeCell ref="BP5:BP6"/>
    <mergeCell ref="Z5:AA5"/>
    <mergeCell ref="AB5:AC5"/>
    <mergeCell ref="AD5:AE5"/>
    <mergeCell ref="B54:S54"/>
    <mergeCell ref="AV54:BF54"/>
    <mergeCell ref="BG54:BP54"/>
    <mergeCell ref="T54:AG54"/>
    <mergeCell ref="AH54:AU54"/>
    <mergeCell ref="CA5:CA6"/>
    <mergeCell ref="CB5:CB6"/>
    <mergeCell ref="BG5:BI5"/>
    <mergeCell ref="BE5:BE6"/>
    <mergeCell ref="BZ5:BZ6"/>
    <mergeCell ref="BU5:BW5"/>
    <mergeCell ref="BQ5:BS5"/>
    <mergeCell ref="CA52:CB52"/>
    <mergeCell ref="BY52:BZ52"/>
    <mergeCell ref="AV3:BE3"/>
    <mergeCell ref="BY5:BY6"/>
    <mergeCell ref="BA5:BB5"/>
    <mergeCell ref="BC5:BD5"/>
    <mergeCell ref="BF5:BF6"/>
    <mergeCell ref="AV5:AW5"/>
    <mergeCell ref="AX5:AY5"/>
    <mergeCell ref="AZ5:AZ6"/>
    <mergeCell ref="T52:U52"/>
    <mergeCell ref="X52:Y52"/>
    <mergeCell ref="AB52:AC52"/>
    <mergeCell ref="AD52:AE52"/>
    <mergeCell ref="Z52:AA52"/>
    <mergeCell ref="V52:W52"/>
    <mergeCell ref="AF52:AG52"/>
    <mergeCell ref="AV52:BE52"/>
    <mergeCell ref="AH52:AI52"/>
    <mergeCell ref="AF4:AG4"/>
    <mergeCell ref="AH4:AI4"/>
    <mergeCell ref="AH5:AI5"/>
    <mergeCell ref="AF5:AG5"/>
    <mergeCell ref="AV29:BE29"/>
    <mergeCell ref="AJ5:AT5"/>
    <mergeCell ref="AJ52:AT52"/>
    <mergeCell ref="T3:AG3"/>
    <mergeCell ref="AH3:AU3"/>
    <mergeCell ref="AJ29:AU29"/>
    <mergeCell ref="AJ4:AU4"/>
    <mergeCell ref="AB29:AE29"/>
  </mergeCells>
  <printOptions/>
  <pageMargins left="0.5118110236220472" right="0.31496062992125984" top="0.3937007874015748" bottom="0.6692913385826772" header="0.35433070866141736" footer="0.3937007874015748"/>
  <pageSetup firstPageNumber="9" useFirstPageNumber="1" horizontalDpi="600" verticalDpi="600" orientation="portrait" paperSize="9" r:id="rId1"/>
  <headerFooter alignWithMargins="0">
    <oddFooter>&amp;C&amp;"ＭＳ ゴシック,標準"&amp;9－ &amp;P －&amp;R&amp;"ＭＳ ゴシック,標準"&amp;9 2010.6</oddFooter>
  </headerFooter>
  <colBreaks count="5" manualBreakCount="5">
    <brk id="19" max="53" man="1"/>
    <brk id="33" max="53" man="1"/>
    <brk id="47" max="53" man="1"/>
    <brk id="58" max="51" man="1"/>
    <brk id="68" max="5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2010-06-16T04:41:47Z</cp:lastPrinted>
  <dcterms:created xsi:type="dcterms:W3CDTF">2010-03-18T08:55:30Z</dcterms:created>
  <dcterms:modified xsi:type="dcterms:W3CDTF">2010-06-18T07:46:52Z</dcterms:modified>
  <cp:category/>
  <cp:version/>
  <cp:contentType/>
  <cp:contentStatus/>
</cp:coreProperties>
</file>