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0" yWindow="75" windowWidth="9795" windowHeight="8145" tabRatio="948"/>
  </bookViews>
  <sheets>
    <sheet name="作成の前にお読みください" sheetId="38" r:id="rId1"/>
    <sheet name="1．経費区分別内訳" sheetId="43" r:id="rId2"/>
    <sheet name="2．明細①" sheetId="2" r:id="rId3"/>
    <sheet name="2．明細②" sheetId="3" r:id="rId4"/>
    <sheet name="2．明細③" sheetId="4" r:id="rId5"/>
    <sheet name="2．明細④" sheetId="39" r:id="rId6"/>
  </sheets>
  <definedNames>
    <definedName name="_xlnm._FilterDatabase" localSheetId="1" hidden="1">'1．経費区分別内訳'!$A$42:$AT$51</definedName>
    <definedName name="_xlnm._FilterDatabase" localSheetId="4" hidden="1">'2．明細③'!#REF!</definedName>
    <definedName name="_xlnm.Print_Area" localSheetId="1">'1．経費区分別内訳'!$A$1:$AT$60</definedName>
    <definedName name="_xlnm.Print_Area" localSheetId="2">'2．明細①'!$A$1:$AW$26</definedName>
    <definedName name="_xlnm.Print_Area" localSheetId="3">'2．明細②'!$A$1:$AO$29</definedName>
    <definedName name="_xlnm.Print_Area" localSheetId="4">'2．明細③'!$A$1:$AM$29</definedName>
    <definedName name="_xlnm.Print_Area" localSheetId="5">'2．明細④'!$A$1:$AM$7</definedName>
    <definedName name="Z_78A06D35_997C_49BE_BF64_1932D8EC4307_.wvu.PrintArea" localSheetId="1" hidden="1">'1．経費区分別内訳'!$A$4:$AT$52</definedName>
    <definedName name="Z_78A06D35_997C_49BE_BF64_1932D8EC4307_.wvu.PrintArea" localSheetId="2" hidden="1">'2．明細①'!$C$1:$AW$11</definedName>
    <definedName name="Z_78A06D35_997C_49BE_BF64_1932D8EC4307_.wvu.PrintArea" localSheetId="3" hidden="1">'2．明細②'!$A$1:$AN$7</definedName>
    <definedName name="Z_78A06D35_997C_49BE_BF64_1932D8EC4307_.wvu.PrintArea" localSheetId="4" hidden="1">'2．明細③'!$C$22:$AM$30</definedName>
    <definedName name="Z_78A06D35_997C_49BE_BF64_1932D8EC4307_.wvu.PrintArea" localSheetId="5" hidden="1">'2．明細④'!#REF!</definedName>
    <definedName name="Z_78A06D35_997C_49BE_BF64_1932D8EC4307_.wvu.Rows" localSheetId="3" hidden="1">'2．明細②'!#REF!</definedName>
  </definedNames>
  <calcPr calcId="145621"/>
  <customWorkbookViews>
    <customWorkbookView name="鬼海 あゆみ - 個人用ビュー" guid="{78A06D35-997C-49BE-BF64-1932D8EC4307}" mergeInterval="0" personalView="1" maximized="1" windowWidth="1436" windowHeight="644" tabRatio="828" activeSheetId="4" showComments="commIndAndComment"/>
  </customWorkbookViews>
  <fileRecoveryPr repairLoad="1"/>
</workbook>
</file>

<file path=xl/calcChain.xml><?xml version="1.0" encoding="utf-8"?>
<calcChain xmlns="http://schemas.openxmlformats.org/spreadsheetml/2006/main">
  <c r="F4" i="43" l="1"/>
  <c r="AI16" i="43" l="1"/>
  <c r="W28" i="4" l="1"/>
  <c r="W27" i="4"/>
  <c r="W26" i="4"/>
  <c r="U20" i="4"/>
  <c r="U19" i="4"/>
  <c r="U18" i="4"/>
  <c r="Y11" i="4"/>
  <c r="Y9" i="4"/>
  <c r="Y7" i="4"/>
  <c r="Y5" i="4"/>
  <c r="V27" i="3"/>
  <c r="V26" i="3"/>
  <c r="V25" i="3"/>
  <c r="V19" i="3"/>
  <c r="V18" i="3"/>
  <c r="V12" i="3"/>
  <c r="V11" i="3"/>
  <c r="V5" i="3"/>
  <c r="V4" i="3"/>
  <c r="Y24" i="2"/>
  <c r="Y23" i="2"/>
  <c r="Y22" i="2"/>
  <c r="Z16" i="2"/>
  <c r="Z15" i="2"/>
  <c r="Z14" i="2"/>
  <c r="Z8" i="2"/>
  <c r="Z7" i="2"/>
  <c r="Z6" i="2"/>
  <c r="AB26" i="3" l="1"/>
  <c r="AE23" i="2"/>
  <c r="AC19" i="3"/>
  <c r="AC18" i="3"/>
  <c r="AE22" i="2"/>
  <c r="AE24" i="2"/>
  <c r="AE25" i="2" l="1"/>
  <c r="Z12" i="43" s="1"/>
  <c r="V20" i="3"/>
  <c r="P15" i="43" s="1"/>
  <c r="AC20" i="3"/>
  <c r="Z15" i="43" s="1"/>
  <c r="Y25" i="2"/>
  <c r="P12" i="43" s="1"/>
  <c r="AI12" i="43" l="1"/>
  <c r="AB12" i="3"/>
  <c r="AB11" i="3"/>
  <c r="AC28" i="4" l="1"/>
  <c r="AC27" i="4"/>
  <c r="AC26" i="4"/>
  <c r="AB20" i="4"/>
  <c r="AB19" i="4"/>
  <c r="AB18" i="4"/>
  <c r="AD5" i="4"/>
  <c r="AD9" i="4"/>
  <c r="AD7" i="4"/>
  <c r="AD11" i="4"/>
  <c r="AD13" i="4" l="1"/>
  <c r="Z18" i="43" s="1"/>
  <c r="AI18" i="43" s="1"/>
  <c r="Y13" i="4"/>
  <c r="P18" i="43" s="1"/>
  <c r="U21" i="4"/>
  <c r="P19" i="43" s="1"/>
  <c r="W29" i="4"/>
  <c r="P20" i="43" s="1"/>
  <c r="AC29" i="4"/>
  <c r="Z20" i="43" s="1"/>
  <c r="AI20" i="43" s="1"/>
  <c r="AB21" i="4"/>
  <c r="Z19" i="43" s="1"/>
  <c r="P21" i="43" l="1"/>
  <c r="N50" i="43" l="1"/>
  <c r="BI43" i="43"/>
  <c r="BI42" i="43"/>
  <c r="AI19" i="43"/>
  <c r="AI21" i="43" s="1"/>
  <c r="Z21" i="43" l="1"/>
  <c r="AA7" i="39" l="1"/>
  <c r="P22" i="43" s="1"/>
  <c r="AH16" i="2"/>
  <c r="AH15" i="2"/>
  <c r="AH14" i="2"/>
  <c r="AB27" i="3"/>
  <c r="AB25" i="3"/>
  <c r="AG8" i="2"/>
  <c r="AG7" i="2"/>
  <c r="AG6" i="2"/>
  <c r="V28" i="3" l="1"/>
  <c r="P16" i="43" s="1"/>
  <c r="AH17" i="2"/>
  <c r="Z11" i="43" s="1"/>
  <c r="AI11" i="43" s="1"/>
  <c r="Z17" i="2"/>
  <c r="P11" i="43" s="1"/>
  <c r="AB28" i="3"/>
  <c r="Z16" i="43" s="1"/>
  <c r="Z9" i="2"/>
  <c r="P10" i="43" s="1"/>
  <c r="AG9" i="2"/>
  <c r="Z10" i="43" s="1"/>
  <c r="AI10" i="43" l="1"/>
  <c r="AB5" i="3" l="1"/>
  <c r="AB4" i="3"/>
  <c r="V13" i="3"/>
  <c r="P14" i="43" s="1"/>
  <c r="V6" i="3" l="1"/>
  <c r="AB6" i="3"/>
  <c r="AB13" i="3"/>
  <c r="Z14" i="43" s="1"/>
  <c r="AI14" i="43" s="1"/>
  <c r="AI15" i="43" l="1"/>
  <c r="Z13" i="43"/>
  <c r="Z17" i="43" s="1"/>
  <c r="P13" i="43"/>
  <c r="P17" i="43" l="1"/>
  <c r="P23" i="43" s="1"/>
  <c r="Z23" i="43"/>
  <c r="AI13" i="43"/>
  <c r="AI17" i="43" s="1"/>
  <c r="AI23" i="43" s="1"/>
  <c r="P24" i="43" s="1"/>
  <c r="N51" i="43" l="1"/>
</calcChain>
</file>

<file path=xl/sharedStrings.xml><?xml version="1.0" encoding="utf-8"?>
<sst xmlns="http://schemas.openxmlformats.org/spreadsheetml/2006/main" count="221" uniqueCount="169">
  <si>
    <t xml:space="preserve">（単位：円） </t>
    <rPh sb="1" eb="3">
      <t>タンイ</t>
    </rPh>
    <rPh sb="4" eb="5">
      <t>エン</t>
    </rPh>
    <phoneticPr fontId="1"/>
  </si>
  <si>
    <t xml:space="preserve">（単位：円） </t>
  </si>
  <si>
    <t>調達先（名称等）</t>
    <rPh sb="0" eb="3">
      <t>チョウタツサキ</t>
    </rPh>
    <rPh sb="4" eb="6">
      <t>メイショウ</t>
    </rPh>
    <rPh sb="6" eb="7">
      <t>ナド</t>
    </rPh>
    <phoneticPr fontId="1"/>
  </si>
  <si>
    <t>資 金 調 達 金 額</t>
    <rPh sb="2" eb="3">
      <t>キン</t>
    </rPh>
    <rPh sb="4" eb="5">
      <t>チョウ</t>
    </rPh>
    <phoneticPr fontId="3"/>
  </si>
  <si>
    <t>内 訳</t>
    <rPh sb="0" eb="1">
      <t>ナイ</t>
    </rPh>
    <rPh sb="2" eb="3">
      <t>ヤク</t>
    </rPh>
    <phoneticPr fontId="1"/>
  </si>
  <si>
    <t xml:space="preserve">計 </t>
    <phoneticPr fontId="1"/>
  </si>
  <si>
    <t>銀 行 借 入 金</t>
    <phoneticPr fontId="3"/>
  </si>
  <si>
    <t>役 員 借 入 金</t>
    <phoneticPr fontId="3"/>
  </si>
  <si>
    <t>その他</t>
    <phoneticPr fontId="3"/>
  </si>
  <si>
    <t xml:space="preserve"> 　区　　　　　　　分　</t>
    <phoneticPr fontId="5"/>
  </si>
  <si>
    <t>計</t>
    <rPh sb="0" eb="1">
      <t>ケイ</t>
    </rPh>
    <phoneticPr fontId="1"/>
  </si>
  <si>
    <t>経 費 項 目</t>
    <rPh sb="0" eb="1">
      <t>キョウ</t>
    </rPh>
    <rPh sb="2" eb="3">
      <t>ヒ</t>
    </rPh>
    <rPh sb="4" eb="5">
      <t>コウ</t>
    </rPh>
    <rPh sb="6" eb="7">
      <t>メ</t>
    </rPh>
    <phoneticPr fontId="1"/>
  </si>
  <si>
    <t>積 算 根 拠</t>
    <rPh sb="0" eb="1">
      <t>セキ</t>
    </rPh>
    <rPh sb="2" eb="3">
      <t>サン</t>
    </rPh>
    <rPh sb="4" eb="5">
      <t>ネ</t>
    </rPh>
    <rPh sb="6" eb="7">
      <t>キョ</t>
    </rPh>
    <phoneticPr fontId="1"/>
  </si>
  <si>
    <t>購入</t>
    <phoneticPr fontId="1"/>
  </si>
  <si>
    <t>リース・レンタル</t>
    <phoneticPr fontId="1"/>
  </si>
  <si>
    <t>用 途</t>
    <rPh sb="0" eb="1">
      <t>ヨウ</t>
    </rPh>
    <rPh sb="2" eb="3">
      <t>ト</t>
    </rPh>
    <phoneticPr fontId="1"/>
  </si>
  <si>
    <t>(千円未満切捨) 　</t>
    <phoneticPr fontId="5"/>
  </si>
  <si>
    <t>数量(A)</t>
    <rPh sb="0" eb="1">
      <t>スウ</t>
    </rPh>
    <rPh sb="1" eb="2">
      <t>リョウ</t>
    </rPh>
    <phoneticPr fontId="1"/>
  </si>
  <si>
    <t>購入単価
又は
リース料等の
合計（税抜）
(B）</t>
    <rPh sb="0" eb="2">
      <t>コウニュウ</t>
    </rPh>
    <rPh sb="2" eb="4">
      <t>タンカ</t>
    </rPh>
    <rPh sb="5" eb="6">
      <t>マタ</t>
    </rPh>
    <rPh sb="11" eb="12">
      <t>リョウ</t>
    </rPh>
    <rPh sb="12" eb="13">
      <t>ナド</t>
    </rPh>
    <rPh sb="15" eb="17">
      <t>ゴウケイ</t>
    </rPh>
    <rPh sb="18" eb="19">
      <t>ゼイ</t>
    </rPh>
    <rPh sb="19" eb="20">
      <t>ヌ</t>
    </rPh>
    <phoneticPr fontId="1"/>
  </si>
  <si>
    <t>（単位：円）</t>
    <rPh sb="1" eb="3">
      <t>タンイ</t>
    </rPh>
    <rPh sb="4" eb="5">
      <t>エン</t>
    </rPh>
    <phoneticPr fontId="1"/>
  </si>
  <si>
    <t>(1)　経費区分別内訳</t>
    <phoneticPr fontId="5"/>
  </si>
  <si>
    <t>(2)　資金調達内訳</t>
    <phoneticPr fontId="5"/>
  </si>
  <si>
    <t>内　　容</t>
    <rPh sb="0" eb="1">
      <t>ナイ</t>
    </rPh>
    <rPh sb="3" eb="4">
      <t>カタチ</t>
    </rPh>
    <phoneticPr fontId="1"/>
  </si>
  <si>
    <t>備　　考</t>
    <rPh sb="0" eb="1">
      <t>ソナエ</t>
    </rPh>
    <rPh sb="3" eb="4">
      <t>コウ</t>
    </rPh>
    <phoneticPr fontId="1"/>
  </si>
  <si>
    <t xml:space="preserve"> </t>
    <phoneticPr fontId="5"/>
  </si>
  <si>
    <t>数量
(A)</t>
    <rPh sb="0" eb="2">
      <t>スウリョウ</t>
    </rPh>
    <phoneticPr fontId="1"/>
  </si>
  <si>
    <t>自　己　資　金</t>
    <phoneticPr fontId="3"/>
  </si>
  <si>
    <t>合　　　計</t>
    <phoneticPr fontId="5"/>
  </si>
  <si>
    <t>（税抜）</t>
    <phoneticPr fontId="5"/>
  </si>
  <si>
    <t>内    容
(具体的に)</t>
    <rPh sb="0" eb="1">
      <t>ナイ</t>
    </rPh>
    <rPh sb="5" eb="6">
      <t>カタチ</t>
    </rPh>
    <rPh sb="8" eb="11">
      <t>グタイテキ</t>
    </rPh>
    <phoneticPr fontId="1"/>
  </si>
  <si>
    <t>支払予定先</t>
    <rPh sb="0" eb="2">
      <t>シハライ</t>
    </rPh>
    <rPh sb="2" eb="4">
      <t>ヨテイ</t>
    </rPh>
    <rPh sb="4" eb="5">
      <t>サキ</t>
    </rPh>
    <phoneticPr fontId="1"/>
  </si>
  <si>
    <t>開　催　期　間</t>
    <phoneticPr fontId="1"/>
  </si>
  <si>
    <t>単価(B)
(税抜)</t>
    <rPh sb="0" eb="2">
      <t>タンカ</t>
    </rPh>
    <rPh sb="7" eb="9">
      <t>ゼイヌキ</t>
    </rPh>
    <phoneticPr fontId="1"/>
  </si>
  <si>
    <t>掲載媒体
又は
支払予定先</t>
    <rPh sb="0" eb="2">
      <t>ケイサイ</t>
    </rPh>
    <rPh sb="2" eb="4">
      <t>バイタイ</t>
    </rPh>
    <rPh sb="5" eb="6">
      <t>マタ</t>
    </rPh>
    <rPh sb="8" eb="10">
      <t>シハライ</t>
    </rPh>
    <rPh sb="10" eb="12">
      <t>ヨテイ</t>
    </rPh>
    <rPh sb="12" eb="13">
      <t>サキ</t>
    </rPh>
    <phoneticPr fontId="1"/>
  </si>
  <si>
    <t>2．資金支出明細</t>
    <rPh sb="2" eb="4">
      <t>シキン</t>
    </rPh>
    <rPh sb="4" eb="6">
      <t>シシュツ</t>
    </rPh>
    <rPh sb="6" eb="8">
      <t>メイサイ</t>
    </rPh>
    <phoneticPr fontId="1"/>
  </si>
  <si>
    <t>品名 ・設置場所</t>
    <rPh sb="0" eb="1">
      <t>ヒン</t>
    </rPh>
    <rPh sb="1" eb="2">
      <t>メイ</t>
    </rPh>
    <rPh sb="4" eb="6">
      <t>セッチ</t>
    </rPh>
    <rPh sb="6" eb="8">
      <t>バショ</t>
    </rPh>
    <phoneticPr fontId="1"/>
  </si>
  <si>
    <t>展示会名・会場</t>
    <rPh sb="0" eb="3">
      <t>テンジカイ</t>
    </rPh>
    <rPh sb="3" eb="4">
      <t>メイ</t>
    </rPh>
    <rPh sb="5" eb="7">
      <t>カイジョウ</t>
    </rPh>
    <phoneticPr fontId="1"/>
  </si>
  <si>
    <t>経費の内容</t>
    <rPh sb="0" eb="2">
      <t>ケイヒ</t>
    </rPh>
    <rPh sb="3" eb="5">
      <t>ナイヨウ</t>
    </rPh>
    <phoneticPr fontId="1"/>
  </si>
  <si>
    <t>（税込）　　</t>
    <rPh sb="2" eb="3">
      <t>コミ</t>
    </rPh>
    <phoneticPr fontId="5"/>
  </si>
  <si>
    <t>番号</t>
    <rPh sb="0" eb="2">
      <t>バンゴウ</t>
    </rPh>
    <phoneticPr fontId="1"/>
  </si>
  <si>
    <t>単価(B)
(税抜)</t>
    <rPh sb="0" eb="2">
      <t>タンカ</t>
    </rPh>
    <phoneticPr fontId="1"/>
  </si>
  <si>
    <t xml:space="preserve">計 </t>
    <phoneticPr fontId="1"/>
  </si>
  <si>
    <t>件     名</t>
    <rPh sb="0" eb="1">
      <t>ケン</t>
    </rPh>
    <rPh sb="6" eb="7">
      <t>メイ</t>
    </rPh>
    <phoneticPr fontId="1"/>
  </si>
  <si>
    <t>費目及び
支払予定先</t>
    <rPh sb="0" eb="2">
      <t>ヒモク</t>
    </rPh>
    <rPh sb="2" eb="3">
      <t>オヨ</t>
    </rPh>
    <rPh sb="5" eb="7">
      <t>シハラ</t>
    </rPh>
    <rPh sb="7" eb="9">
      <t>ヨテイ</t>
    </rPh>
    <rPh sb="9" eb="10">
      <t>サキ</t>
    </rPh>
    <phoneticPr fontId="1"/>
  </si>
  <si>
    <t>数量
(A)</t>
    <phoneticPr fontId="1"/>
  </si>
  <si>
    <t>会場名</t>
    <rPh sb="0" eb="2">
      <t>カイジョウ</t>
    </rPh>
    <rPh sb="2" eb="3">
      <t>メイ</t>
    </rPh>
    <phoneticPr fontId="1"/>
  </si>
  <si>
    <t>イベント名
・実施期間</t>
    <rPh sb="4" eb="5">
      <t>メイ</t>
    </rPh>
    <rPh sb="7" eb="9">
      <t>ジッシ</t>
    </rPh>
    <rPh sb="9" eb="11">
      <t>キカン</t>
    </rPh>
    <phoneticPr fontId="1"/>
  </si>
  <si>
    <t>単価(B)
(税抜)</t>
    <phoneticPr fontId="1"/>
  </si>
  <si>
    <t>番号</t>
    <rPh sb="0" eb="2">
      <t>バンゴウ</t>
    </rPh>
    <phoneticPr fontId="1"/>
  </si>
  <si>
    <t>外-1</t>
    <rPh sb="0" eb="1">
      <t>ガイ</t>
    </rPh>
    <phoneticPr fontId="1"/>
  </si>
  <si>
    <t>外-2</t>
    <rPh sb="0" eb="1">
      <t>ガイ</t>
    </rPh>
    <phoneticPr fontId="1"/>
  </si>
  <si>
    <t>広-1</t>
    <rPh sb="0" eb="1">
      <t>ヒロ</t>
    </rPh>
    <phoneticPr fontId="1"/>
  </si>
  <si>
    <t>広-2</t>
    <rPh sb="0" eb="1">
      <t>ヒロ</t>
    </rPh>
    <phoneticPr fontId="1"/>
  </si>
  <si>
    <t>広-3</t>
    <rPh sb="0" eb="1">
      <t>ヒロ</t>
    </rPh>
    <phoneticPr fontId="1"/>
  </si>
  <si>
    <t>展-1</t>
    <rPh sb="0" eb="1">
      <t>テン</t>
    </rPh>
    <phoneticPr fontId="1"/>
  </si>
  <si>
    <t>展-2</t>
    <rPh sb="0" eb="1">
      <t>テン</t>
    </rPh>
    <phoneticPr fontId="1"/>
  </si>
  <si>
    <t>展-3</t>
    <rPh sb="0" eb="1">
      <t>テン</t>
    </rPh>
    <phoneticPr fontId="1"/>
  </si>
  <si>
    <t>イ-1</t>
    <phoneticPr fontId="1"/>
  </si>
  <si>
    <t>イ-2</t>
  </si>
  <si>
    <t>イ-3</t>
  </si>
  <si>
    <t>種別</t>
    <rPh sb="0" eb="2">
      <t>シュベツ</t>
    </rPh>
    <phoneticPr fontId="1"/>
  </si>
  <si>
    <t>作成目的・内容</t>
    <phoneticPr fontId="1"/>
  </si>
  <si>
    <t>単位</t>
    <rPh sb="0" eb="2">
      <t>タンイ</t>
    </rPh>
    <phoneticPr fontId="1"/>
  </si>
  <si>
    <t>備考</t>
    <rPh sb="0" eb="2">
      <t>ビコウ</t>
    </rPh>
    <phoneticPr fontId="1"/>
  </si>
  <si>
    <t>（A)</t>
    <phoneticPr fontId="1"/>
  </si>
  <si>
    <t>（B)</t>
    <phoneticPr fontId="1"/>
  </si>
  <si>
    <t>単価
(税抜)</t>
    <phoneticPr fontId="1"/>
  </si>
  <si>
    <t>小計（１）</t>
    <rPh sb="0" eb="2">
      <t>ショウケイ</t>
    </rPh>
    <phoneticPr fontId="5"/>
  </si>
  <si>
    <t>小計（２）</t>
    <rPh sb="0" eb="2">
      <t>ショウケイ</t>
    </rPh>
    <phoneticPr fontId="5"/>
  </si>
  <si>
    <t>数量</t>
    <phoneticPr fontId="1"/>
  </si>
  <si>
    <t>～</t>
    <phoneticPr fontId="1"/>
  </si>
  <si>
    <t>～</t>
    <phoneticPr fontId="1"/>
  </si>
  <si>
    <t>1．資金計画</t>
    <rPh sb="2" eb="4">
      <t>シキン</t>
    </rPh>
    <phoneticPr fontId="1"/>
  </si>
  <si>
    <t>補助事業に要する経費</t>
    <rPh sb="0" eb="2">
      <t>ホジョ</t>
    </rPh>
    <phoneticPr fontId="5"/>
  </si>
  <si>
    <t>補助対象経費　　</t>
    <rPh sb="0" eb="2">
      <t>ホジョ</t>
    </rPh>
    <rPh sb="2" eb="3">
      <t>ツイ</t>
    </rPh>
    <rPh sb="3" eb="4">
      <t>ゾウ</t>
    </rPh>
    <rPh sb="4" eb="5">
      <t>キョウ</t>
    </rPh>
    <rPh sb="5" eb="6">
      <t>ヒ</t>
    </rPh>
    <phoneticPr fontId="1"/>
  </si>
  <si>
    <t>「補助事業に要する経費」には、補助事業を遂行するために必要な経費を記入してください。</t>
    <rPh sb="1" eb="3">
      <t>ホジョ</t>
    </rPh>
    <rPh sb="15" eb="17">
      <t>ホジョ</t>
    </rPh>
    <phoneticPr fontId="1"/>
  </si>
  <si>
    <t>「補助事業に要する経費の合計」と「資金調達金額の合計」とが一致するように記入してください。</t>
  </si>
  <si>
    <t>補助金は補助事業完了検査終了後に交付されます。「資金調達内訳」には補助金が交付されるまでの間の資金調達方法について記入してください。なお、「資金調達内訳」に補助金を記載することはできません。</t>
    <rPh sb="24" eb="26">
      <t>シキン</t>
    </rPh>
    <rPh sb="26" eb="28">
      <t>チョウタツ</t>
    </rPh>
    <rPh sb="28" eb="30">
      <t>ウチワケ</t>
    </rPh>
    <phoneticPr fontId="11"/>
  </si>
  <si>
    <t>補助事業に
要する経費
（税込）</t>
  </si>
  <si>
    <t>補助対象経費
(B)×ﾘｰｽ月数
又は
(A)×(B）</t>
    <rPh sb="17" eb="18">
      <t>マタ</t>
    </rPh>
    <phoneticPr fontId="1"/>
  </si>
  <si>
    <t>補助事業に
要する経費
(税込)</t>
  </si>
  <si>
    <t>補助対象経費
(A)×(B)</t>
  </si>
  <si>
    <t>機-3</t>
  </si>
  <si>
    <t>機-1</t>
  </si>
  <si>
    <t>機-2</t>
  </si>
  <si>
    <t>専-1</t>
    <phoneticPr fontId="1"/>
  </si>
  <si>
    <t>専-2</t>
    <phoneticPr fontId="1"/>
  </si>
  <si>
    <t>専-3</t>
    <phoneticPr fontId="1"/>
  </si>
  <si>
    <t>指導者名</t>
    <rPh sb="0" eb="3">
      <t>シドウシャ</t>
    </rPh>
    <rPh sb="3" eb="4">
      <t>メイ</t>
    </rPh>
    <phoneticPr fontId="1"/>
  </si>
  <si>
    <t>専門分野</t>
    <rPh sb="0" eb="2">
      <t>センモン</t>
    </rPh>
    <rPh sb="2" eb="4">
      <t>ブンヤ</t>
    </rPh>
    <phoneticPr fontId="5"/>
  </si>
  <si>
    <t>指導日数(A)</t>
    <rPh sb="0" eb="2">
      <t>シドウ</t>
    </rPh>
    <rPh sb="2" eb="4">
      <t>ニッスウ</t>
    </rPh>
    <phoneticPr fontId="8"/>
  </si>
  <si>
    <t>単価(B)
(税抜）</t>
    <rPh sb="0" eb="2">
      <t>タンカ</t>
    </rPh>
    <rPh sb="7" eb="9">
      <t>ゼイヌキ</t>
    </rPh>
    <phoneticPr fontId="1"/>
  </si>
  <si>
    <t>外注内容</t>
    <rPh sb="0" eb="2">
      <t>ガイチュウ</t>
    </rPh>
    <rPh sb="2" eb="4">
      <t>ナイヨウ</t>
    </rPh>
    <phoneticPr fontId="1"/>
  </si>
  <si>
    <t>数量(A)</t>
    <rPh sb="0" eb="2">
      <t>スウリョウ</t>
    </rPh>
    <phoneticPr fontId="1"/>
  </si>
  <si>
    <t>施-1</t>
    <rPh sb="0" eb="1">
      <t>シ</t>
    </rPh>
    <phoneticPr fontId="1"/>
  </si>
  <si>
    <t>施-2</t>
    <rPh sb="0" eb="1">
      <t>シ</t>
    </rPh>
    <phoneticPr fontId="1"/>
  </si>
  <si>
    <t>補助事業に
要する経費
(税込)</t>
    <rPh sb="9" eb="11">
      <t>ケイヒ</t>
    </rPh>
    <rPh sb="13" eb="15">
      <t>ゼイコミ</t>
    </rPh>
    <phoneticPr fontId="1"/>
  </si>
  <si>
    <t>補助対象経費
(A)×(B)</t>
    <rPh sb="2" eb="4">
      <t>タイショウ</t>
    </rPh>
    <rPh sb="4" eb="6">
      <t>ケイヒ</t>
    </rPh>
    <phoneticPr fontId="1"/>
  </si>
  <si>
    <t>補助事業に
要する経費</t>
    <rPh sb="2" eb="4">
      <t>ジギョウ</t>
    </rPh>
    <rPh sb="6" eb="7">
      <t>ヨウ</t>
    </rPh>
    <rPh sb="9" eb="11">
      <t>ケイヒ</t>
    </rPh>
    <phoneticPr fontId="1"/>
  </si>
  <si>
    <t>補助事業に
要する経費
（税込）</t>
    <rPh sb="2" eb="4">
      <t>ジギョウ</t>
    </rPh>
    <rPh sb="6" eb="7">
      <t>ヨウ</t>
    </rPh>
    <rPh sb="9" eb="11">
      <t>ケイヒ</t>
    </rPh>
    <rPh sb="13" eb="15">
      <t>ゼイコミ</t>
    </rPh>
    <phoneticPr fontId="1"/>
  </si>
  <si>
    <t>（別紙１）所要経費・資金計画</t>
    <phoneticPr fontId="5"/>
  </si>
  <si>
    <t>展示会等出展経費</t>
    <rPh sb="4" eb="6">
      <t>シュッテン</t>
    </rPh>
    <rPh sb="6" eb="8">
      <t>ケイヒ</t>
    </rPh>
    <phoneticPr fontId="5"/>
  </si>
  <si>
    <t>イベント開催費</t>
    <phoneticPr fontId="5"/>
  </si>
  <si>
    <t>広告費</t>
    <rPh sb="0" eb="3">
      <t>コウコクヒ</t>
    </rPh>
    <phoneticPr fontId="5"/>
  </si>
  <si>
    <t xml:space="preserve">その他補助対象外経費　 </t>
    <rPh sb="3" eb="5">
      <t>ホジョ</t>
    </rPh>
    <phoneticPr fontId="5"/>
  </si>
  <si>
    <t>外注・委託費</t>
    <rPh sb="0" eb="2">
      <t>ガイチュウ</t>
    </rPh>
    <rPh sb="3" eb="5">
      <t>イタク</t>
    </rPh>
    <rPh sb="5" eb="6">
      <t>ヒ</t>
    </rPh>
    <phoneticPr fontId="1"/>
  </si>
  <si>
    <t>イベント開催費</t>
    <rPh sb="4" eb="6">
      <t>カイサイ</t>
    </rPh>
    <rPh sb="6" eb="7">
      <t>ヒ</t>
    </rPh>
    <phoneticPr fontId="1"/>
  </si>
  <si>
    <t>広告費</t>
    <rPh sb="0" eb="2">
      <t>コウコク</t>
    </rPh>
    <rPh sb="2" eb="3">
      <t>ヒ</t>
    </rPh>
    <phoneticPr fontId="1"/>
  </si>
  <si>
    <t>その他補助対象外経費</t>
    <rPh sb="2" eb="3">
      <t>タ</t>
    </rPh>
    <rPh sb="5" eb="7">
      <t>タイショウ</t>
    </rPh>
    <rPh sb="7" eb="8">
      <t>ガイ</t>
    </rPh>
    <rPh sb="8" eb="10">
      <t>ケイヒ</t>
    </rPh>
    <phoneticPr fontId="1"/>
  </si>
  <si>
    <t>経　費　区　分</t>
    <phoneticPr fontId="11"/>
  </si>
  <si>
    <t xml:space="preserve"> 集客・販路開拓費</t>
    <rPh sb="1" eb="3">
      <t>シュウキャク</t>
    </rPh>
    <rPh sb="4" eb="6">
      <t>ハンロ</t>
    </rPh>
    <rPh sb="6" eb="8">
      <t>カイタク</t>
    </rPh>
    <rPh sb="8" eb="9">
      <t>ヒ</t>
    </rPh>
    <phoneticPr fontId="5"/>
  </si>
  <si>
    <t>施設新装・改装工事費</t>
    <rPh sb="0" eb="2">
      <t>シセツ</t>
    </rPh>
    <rPh sb="2" eb="4">
      <t>シンソウ</t>
    </rPh>
    <rPh sb="5" eb="7">
      <t>カイソウ</t>
    </rPh>
    <rPh sb="7" eb="10">
      <t>コウジヒ</t>
    </rPh>
    <phoneticPr fontId="1"/>
  </si>
  <si>
    <t>展示会等出展経費</t>
    <rPh sb="0" eb="3">
      <t>テンジカイ</t>
    </rPh>
    <rPh sb="3" eb="4">
      <t>トウ</t>
    </rPh>
    <rPh sb="4" eb="6">
      <t>シュッテン</t>
    </rPh>
    <rPh sb="6" eb="8">
      <t>ケイヒ</t>
    </rPh>
    <phoneticPr fontId="1"/>
  </si>
  <si>
    <t>展-4</t>
    <phoneticPr fontId="1"/>
  </si>
  <si>
    <t>補助金予定額 　</t>
    <rPh sb="0" eb="3">
      <t>ホジョキン</t>
    </rPh>
    <rPh sb="3" eb="5">
      <t>ヨテイ</t>
    </rPh>
    <rPh sb="5" eb="6">
      <t>ガク</t>
    </rPh>
    <phoneticPr fontId="1"/>
  </si>
  <si>
    <t>「補助金予定額」とは、「補助対象経費」のうち、補助金の予定額であり、「補助対象経費に補助率の１／２を乗じた金額（千円未満切り捨て）で、かつ補助限度額以内となります。</t>
    <rPh sb="1" eb="3">
      <t>ホジョ</t>
    </rPh>
    <rPh sb="4" eb="6">
      <t>ヨテイ</t>
    </rPh>
    <rPh sb="12" eb="14">
      <t>ホジョ</t>
    </rPh>
    <rPh sb="23" eb="25">
      <t>ホジョ</t>
    </rPh>
    <rPh sb="27" eb="29">
      <t>ヨテイ</t>
    </rPh>
    <rPh sb="35" eb="37">
      <t>ホジョ</t>
    </rPh>
    <rPh sb="42" eb="44">
      <t>ホジョ</t>
    </rPh>
    <rPh sb="69" eb="71">
      <t>ホジョ</t>
    </rPh>
    <phoneticPr fontId="1"/>
  </si>
  <si>
    <r>
      <t>合　　計 　　</t>
    </r>
    <r>
      <rPr>
        <sz val="11"/>
        <rFont val="ＭＳ 明朝"/>
        <family val="1"/>
        <charset val="128"/>
      </rPr>
      <t/>
    </r>
    <phoneticPr fontId="5"/>
  </si>
  <si>
    <t>「進捗状況等については、調達済、内諾済、折衝中など、資金調達の進捗状況等を記入して下さい。</t>
    <rPh sb="1" eb="3">
      <t>シンチョク</t>
    </rPh>
    <rPh sb="3" eb="5">
      <t>ジョウキョウ</t>
    </rPh>
    <rPh sb="5" eb="6">
      <t>トウ</t>
    </rPh>
    <rPh sb="12" eb="14">
      <t>チョウタツ</t>
    </rPh>
    <rPh sb="14" eb="15">
      <t>ズ</t>
    </rPh>
    <rPh sb="16" eb="18">
      <t>ナイダク</t>
    </rPh>
    <rPh sb="18" eb="19">
      <t>スミ</t>
    </rPh>
    <rPh sb="20" eb="23">
      <t>セッショウチュウ</t>
    </rPh>
    <rPh sb="26" eb="28">
      <t>シキン</t>
    </rPh>
    <rPh sb="28" eb="30">
      <t>チョウタツ</t>
    </rPh>
    <rPh sb="31" eb="33">
      <t>シンチョク</t>
    </rPh>
    <rPh sb="33" eb="35">
      <t>ジョウキョウ</t>
    </rPh>
    <rPh sb="35" eb="36">
      <t>トウ</t>
    </rPh>
    <rPh sb="37" eb="39">
      <t>キニュウ</t>
    </rPh>
    <rPh sb="41" eb="42">
      <t>クダ</t>
    </rPh>
    <phoneticPr fontId="11"/>
  </si>
  <si>
    <t>　作成にあたっては、2．資金支出明細（エクセルシート名：明細①）から入力してください。　</t>
    <phoneticPr fontId="11"/>
  </si>
  <si>
    <t>　進捗状況等</t>
    <rPh sb="1" eb="3">
      <t>シンチョク</t>
    </rPh>
    <rPh sb="3" eb="5">
      <t>ジョウキョウ</t>
    </rPh>
    <rPh sb="5" eb="6">
      <t>ナド</t>
    </rPh>
    <phoneticPr fontId="3"/>
  </si>
  <si>
    <r>
      <t>単価(B)</t>
    </r>
    <r>
      <rPr>
        <sz val="9"/>
        <rFont val="ＭＳ ゴシック"/>
        <family val="3"/>
        <charset val="128"/>
      </rPr>
      <t>（税抜）</t>
    </r>
    <rPh sb="0" eb="2">
      <t>タンカ</t>
    </rPh>
    <rPh sb="6" eb="8">
      <t>ゼイヌキ</t>
    </rPh>
    <phoneticPr fontId="1"/>
  </si>
  <si>
    <r>
      <t xml:space="preserve">
申請内容に沿ってご記入ください
２の「資金支出明細」（エクセルシート名：２．明細①～④）に入力すると、１.「経費区分別内訳」（エクセルシート名：１．経費区分別内訳）に転写されます。
なお、</t>
    </r>
    <r>
      <rPr>
        <b/>
        <u/>
        <sz val="11"/>
        <rFont val="ＭＳ Ｐゴシック"/>
        <family val="3"/>
        <charset val="128"/>
        <scheme val="minor"/>
      </rPr>
      <t>黄色シート・青色シート部分</t>
    </r>
    <r>
      <rPr>
        <u/>
        <sz val="11"/>
        <rFont val="ＭＳ Ｐゴシック"/>
        <family val="3"/>
        <charset val="128"/>
        <scheme val="minor"/>
      </rPr>
      <t xml:space="preserve">については、自動計算式を組み込んでいますので、内容を変更しないでください。
</t>
    </r>
    <r>
      <rPr>
        <sz val="11"/>
        <rFont val="ＭＳ Ｐゴシック"/>
        <family val="3"/>
        <charset val="128"/>
        <scheme val="minor"/>
      </rPr>
      <t>　</t>
    </r>
    <r>
      <rPr>
        <u/>
        <sz val="11"/>
        <rFont val="ＭＳ Ｐゴシック"/>
        <family val="3"/>
        <charset val="128"/>
        <scheme val="minor"/>
      </rPr>
      <t xml:space="preserve">
</t>
    </r>
    <rPh sb="1" eb="3">
      <t>シンセイ</t>
    </rPh>
    <rPh sb="3" eb="5">
      <t>ナイヨウ</t>
    </rPh>
    <rPh sb="6" eb="7">
      <t>ソ</t>
    </rPh>
    <rPh sb="10" eb="12">
      <t>キニュウ</t>
    </rPh>
    <rPh sb="20" eb="22">
      <t>シキン</t>
    </rPh>
    <rPh sb="22" eb="24">
      <t>シシュツ</t>
    </rPh>
    <rPh sb="24" eb="26">
      <t>メイサイ</t>
    </rPh>
    <rPh sb="35" eb="36">
      <t>メイ</t>
    </rPh>
    <rPh sb="39" eb="41">
      <t>メイサイ</t>
    </rPh>
    <rPh sb="46" eb="48">
      <t>ニュウリョク</t>
    </rPh>
    <rPh sb="55" eb="57">
      <t>ケイヒ</t>
    </rPh>
    <rPh sb="57" eb="59">
      <t>クブン</t>
    </rPh>
    <rPh sb="59" eb="60">
      <t>ベツ</t>
    </rPh>
    <rPh sb="60" eb="62">
      <t>ウチワケ</t>
    </rPh>
    <rPh sb="71" eb="72">
      <t>メイ</t>
    </rPh>
    <rPh sb="75" eb="77">
      <t>ケイヒ</t>
    </rPh>
    <rPh sb="77" eb="79">
      <t>クブン</t>
    </rPh>
    <rPh sb="79" eb="80">
      <t>ベツ</t>
    </rPh>
    <rPh sb="80" eb="82">
      <t>ウチワケ</t>
    </rPh>
    <rPh sb="84" eb="86">
      <t>テンシャ</t>
    </rPh>
    <rPh sb="96" eb="98">
      <t>キイロ</t>
    </rPh>
    <rPh sb="102" eb="104">
      <t>アオイロ</t>
    </rPh>
    <rPh sb="107" eb="109">
      <t>ブブン</t>
    </rPh>
    <rPh sb="115" eb="117">
      <t>ジドウ</t>
    </rPh>
    <rPh sb="117" eb="119">
      <t>ケイサン</t>
    </rPh>
    <rPh sb="119" eb="120">
      <t>シキ</t>
    </rPh>
    <rPh sb="121" eb="122">
      <t>ク</t>
    </rPh>
    <rPh sb="123" eb="124">
      <t>コ</t>
    </rPh>
    <rPh sb="132" eb="134">
      <t>ナイヨウ</t>
    </rPh>
    <rPh sb="135" eb="137">
      <t>ヘンコウ</t>
    </rPh>
    <phoneticPr fontId="11"/>
  </si>
  <si>
    <t>　</t>
  </si>
  <si>
    <t>機械・備品等購入費</t>
    <rPh sb="0" eb="2">
      <t>キカイ</t>
    </rPh>
    <rPh sb="3" eb="5">
      <t>ビヒン</t>
    </rPh>
    <rPh sb="5" eb="6">
      <t>トウ</t>
    </rPh>
    <rPh sb="6" eb="9">
      <t>コウニュウヒ</t>
    </rPh>
    <phoneticPr fontId="1"/>
  </si>
  <si>
    <t>単価（税抜）
(B）</t>
    <rPh sb="0" eb="2">
      <t>タンカ</t>
    </rPh>
    <rPh sb="3" eb="4">
      <t>ゼイ</t>
    </rPh>
    <rPh sb="4" eb="5">
      <t>ヌ</t>
    </rPh>
    <phoneticPr fontId="1"/>
  </si>
  <si>
    <t>補助対象経費
(A)×(B）</t>
    <phoneticPr fontId="1"/>
  </si>
  <si>
    <t>専門家招聘費</t>
    <rPh sb="0" eb="3">
      <t>センモンカ</t>
    </rPh>
    <rPh sb="3" eb="5">
      <t>ショウヘイ</t>
    </rPh>
    <rPh sb="5" eb="6">
      <t>ヒ</t>
    </rPh>
    <phoneticPr fontId="1"/>
  </si>
  <si>
    <t>旅費</t>
    <rPh sb="0" eb="2">
      <t>リョヒ</t>
    </rPh>
    <phoneticPr fontId="1"/>
  </si>
  <si>
    <t>出張先</t>
    <rPh sb="0" eb="2">
      <t>シュッチョウ</t>
    </rPh>
    <rPh sb="2" eb="3">
      <t>サキ</t>
    </rPh>
    <phoneticPr fontId="1"/>
  </si>
  <si>
    <t>目的</t>
    <rPh sb="0" eb="2">
      <t>モクテキ</t>
    </rPh>
    <phoneticPr fontId="1"/>
  </si>
  <si>
    <t>人数
(A)</t>
    <rPh sb="0" eb="2">
      <t>ニンズウ</t>
    </rPh>
    <phoneticPr fontId="1"/>
  </si>
  <si>
    <t>補助員人件費</t>
    <rPh sb="0" eb="3">
      <t>ホジョイン</t>
    </rPh>
    <rPh sb="3" eb="6">
      <t>ジンケンヒ</t>
    </rPh>
    <phoneticPr fontId="1"/>
  </si>
  <si>
    <t>従事内容</t>
    <rPh sb="0" eb="2">
      <t>ジュウジ</t>
    </rPh>
    <rPh sb="2" eb="4">
      <t>ナイヨウ</t>
    </rPh>
    <phoneticPr fontId="1"/>
  </si>
  <si>
    <t>従事時間</t>
    <rPh sb="0" eb="2">
      <t>ジュウジ</t>
    </rPh>
    <rPh sb="2" eb="4">
      <t>ジカン</t>
    </rPh>
    <phoneticPr fontId="1"/>
  </si>
  <si>
    <t>機械・備品等購入費</t>
  </si>
  <si>
    <t>専門家招聘費　　　　　　　</t>
  </si>
  <si>
    <t>外注・委託費</t>
  </si>
  <si>
    <t>旅費</t>
  </si>
  <si>
    <t>施設新装・改装工事費</t>
  </si>
  <si>
    <t>補助員人件費</t>
  </si>
  <si>
    <t>体験型コンテンツ開発費</t>
    <rPh sb="0" eb="3">
      <t>タイケンガタ</t>
    </rPh>
    <rPh sb="8" eb="10">
      <t>カイハツ</t>
    </rPh>
    <rPh sb="10" eb="11">
      <t>ヒ</t>
    </rPh>
    <phoneticPr fontId="11"/>
  </si>
  <si>
    <t>旅-1</t>
    <rPh sb="0" eb="1">
      <t>タビ</t>
    </rPh>
    <phoneticPr fontId="1"/>
  </si>
  <si>
    <t>旅-2</t>
    <rPh sb="0" eb="1">
      <t>タビ</t>
    </rPh>
    <phoneticPr fontId="1"/>
  </si>
  <si>
    <t>補-1</t>
    <rPh sb="0" eb="1">
      <t>ホ</t>
    </rPh>
    <phoneticPr fontId="1"/>
  </si>
  <si>
    <t>補-2</t>
    <rPh sb="0" eb="1">
      <t>ホ</t>
    </rPh>
    <phoneticPr fontId="1"/>
  </si>
  <si>
    <t>旅費の補助金予定額は２０万円が上限です。</t>
    <rPh sb="0" eb="2">
      <t>リョヒ</t>
    </rPh>
    <rPh sb="5" eb="6">
      <t>キン</t>
    </rPh>
    <rPh sb="6" eb="8">
      <t>ヨテイ</t>
    </rPh>
    <rPh sb="8" eb="9">
      <t>ガク</t>
    </rPh>
    <rPh sb="12" eb="14">
      <t>マンエン</t>
    </rPh>
    <rPh sb="15" eb="17">
      <t>ジョウゲン</t>
    </rPh>
    <phoneticPr fontId="1"/>
  </si>
  <si>
    <t>交通手段</t>
    <rPh sb="0" eb="2">
      <t>コウツウ</t>
    </rPh>
    <rPh sb="2" eb="4">
      <t>シュダン</t>
    </rPh>
    <phoneticPr fontId="1"/>
  </si>
  <si>
    <t>外-3</t>
    <rPh sb="0" eb="1">
      <t>ガイ</t>
    </rPh>
    <phoneticPr fontId="1"/>
  </si>
  <si>
    <t>補-3</t>
    <rPh sb="0" eb="1">
      <t>ホ</t>
    </rPh>
    <phoneticPr fontId="1"/>
  </si>
  <si>
    <r>
      <rPr>
        <b/>
        <sz val="11"/>
        <rFont val="ＭＳ Ｐゴシック"/>
        <family val="3"/>
        <charset val="128"/>
        <scheme val="minor"/>
      </rPr>
      <t>【旅費】</t>
    </r>
    <r>
      <rPr>
        <sz val="11"/>
        <rFont val="ＭＳ Ｐゴシック"/>
        <family val="3"/>
        <charset val="128"/>
        <scheme val="minor"/>
      </rPr>
      <t xml:space="preserve">
「旅費」の「補助金予定額」は20万円が上限です。20万円を超える場合、（1）「経費区分別内訳」の補助予定額に20万円を手入力して下さい。</t>
    </r>
    <rPh sb="1" eb="3">
      <t>リョヒ</t>
    </rPh>
    <rPh sb="6" eb="8">
      <t>リョヒ</t>
    </rPh>
    <phoneticPr fontId="11"/>
  </si>
  <si>
    <t>専門家招聘費の補助金予定額は２０万円が上限です。</t>
    <rPh sb="0" eb="2">
      <t>センモン</t>
    </rPh>
    <rPh sb="2" eb="3">
      <t>カ</t>
    </rPh>
    <rPh sb="3" eb="5">
      <t>ショウヘイ</t>
    </rPh>
    <rPh sb="5" eb="6">
      <t>ヒ</t>
    </rPh>
    <rPh sb="9" eb="10">
      <t>キン</t>
    </rPh>
    <rPh sb="10" eb="12">
      <t>ヨテイ</t>
    </rPh>
    <rPh sb="12" eb="13">
      <t>ガク</t>
    </rPh>
    <rPh sb="16" eb="18">
      <t>マンエン</t>
    </rPh>
    <rPh sb="19" eb="21">
      <t>ジョウゲン</t>
    </rPh>
    <phoneticPr fontId="1"/>
  </si>
  <si>
    <t>「補助対象経費」には、「補助事業に要する経費」から消費税、振込手数料、運送料、通信費、収入印紙代等の間接経費を除いたものを記入してください。不動産の取得費などのその他の補助対象外経費は「その他補助対象外経費」に記入してください。</t>
    <rPh sb="1" eb="3">
      <t>ホジョ</t>
    </rPh>
    <rPh sb="12" eb="14">
      <t>ホジョ</t>
    </rPh>
    <rPh sb="70" eb="73">
      <t>フドウサン</t>
    </rPh>
    <rPh sb="74" eb="76">
      <t>シュトク</t>
    </rPh>
    <rPh sb="76" eb="77">
      <t>ヒ</t>
    </rPh>
    <rPh sb="82" eb="83">
      <t>タ</t>
    </rPh>
    <rPh sb="84" eb="86">
      <t>ホジョ</t>
    </rPh>
    <rPh sb="86" eb="88">
      <t>タイショウ</t>
    </rPh>
    <rPh sb="88" eb="89">
      <t>ソト</t>
    </rPh>
    <rPh sb="89" eb="91">
      <t>ケイヒ</t>
    </rPh>
    <rPh sb="105" eb="107">
      <t>キニュウ</t>
    </rPh>
    <phoneticPr fontId="1"/>
  </si>
  <si>
    <t>費目及び
支払予定先</t>
    <rPh sb="0" eb="2">
      <t>ヒモク</t>
    </rPh>
    <rPh sb="2" eb="3">
      <t>オヨ</t>
    </rPh>
    <rPh sb="5" eb="7">
      <t>シハライ</t>
    </rPh>
    <rPh sb="7" eb="9">
      <t>ヨテイ</t>
    </rPh>
    <rPh sb="9" eb="10">
      <t>サキ</t>
    </rPh>
    <phoneticPr fontId="1"/>
  </si>
  <si>
    <t>【観光経営力強化事業（体験型観光支援）】資金計画の作成について</t>
    <rPh sb="1" eb="3">
      <t>カンコウ</t>
    </rPh>
    <rPh sb="3" eb="6">
      <t>ケイエイリョク</t>
    </rPh>
    <rPh sb="6" eb="8">
      <t>キョウカ</t>
    </rPh>
    <rPh sb="8" eb="10">
      <t>ジギョウ</t>
    </rPh>
    <rPh sb="11" eb="14">
      <t>タイケンガタ</t>
    </rPh>
    <rPh sb="14" eb="16">
      <t>カンコウ</t>
    </rPh>
    <rPh sb="16" eb="18">
      <t>シエン</t>
    </rPh>
    <rPh sb="20" eb="22">
      <t>シキン</t>
    </rPh>
    <rPh sb="22" eb="24">
      <t>ケイカク</t>
    </rPh>
    <rPh sb="25" eb="27">
      <t>サクセイ</t>
    </rPh>
    <phoneticPr fontId="11"/>
  </si>
  <si>
    <t>雇用形態
（ｱﾙﾊﾞｲﾄ等）</t>
    <rPh sb="0" eb="2">
      <t>コヨウ</t>
    </rPh>
    <rPh sb="2" eb="4">
      <t>ケイタイ</t>
    </rPh>
    <rPh sb="12" eb="13">
      <t>トウ</t>
    </rPh>
    <phoneticPr fontId="1"/>
  </si>
  <si>
    <t>コンテンツ実証費</t>
    <rPh sb="5" eb="7">
      <t>ジッショウ</t>
    </rPh>
    <rPh sb="7" eb="8">
      <t>ヒ</t>
    </rPh>
    <phoneticPr fontId="1"/>
  </si>
  <si>
    <t>目的・内容</t>
    <rPh sb="0" eb="2">
      <t>モクテキ</t>
    </rPh>
    <rPh sb="3" eb="4">
      <t>ナイ</t>
    </rPh>
    <rPh sb="4" eb="5">
      <t>カタチ</t>
    </rPh>
    <phoneticPr fontId="1"/>
  </si>
  <si>
    <r>
      <rPr>
        <b/>
        <sz val="11"/>
        <rFont val="ＭＳ Ｐゴシック"/>
        <family val="3"/>
        <charset val="128"/>
        <scheme val="minor"/>
      </rPr>
      <t>【専門家招聘費】</t>
    </r>
    <r>
      <rPr>
        <sz val="11"/>
        <rFont val="ＭＳ Ｐゴシック"/>
        <family val="3"/>
        <charset val="128"/>
        <scheme val="minor"/>
      </rPr>
      <t xml:space="preserve">
「専門家招聘費」の「補助金予定額」は20万円が上限です。20万円を超える場合、（1）「経費区分別内訳」の補助予定額に20万円を手入力して下さい。</t>
    </r>
    <rPh sb="1" eb="3">
      <t>センモン</t>
    </rPh>
    <rPh sb="3" eb="4">
      <t>カ</t>
    </rPh>
    <rPh sb="4" eb="6">
      <t>ショウヘイ</t>
    </rPh>
    <rPh sb="6" eb="7">
      <t>ヒ</t>
    </rPh>
    <rPh sb="10" eb="12">
      <t>センモン</t>
    </rPh>
    <rPh sb="12" eb="13">
      <t>カ</t>
    </rPh>
    <rPh sb="13" eb="15">
      <t>ショウヘイ</t>
    </rPh>
    <rPh sb="15" eb="16">
      <t>ヒ</t>
    </rPh>
    <phoneticPr fontId="11"/>
  </si>
  <si>
    <r>
      <rPr>
        <b/>
        <sz val="11"/>
        <rFont val="ＭＳ Ｐゴシック"/>
        <family val="3"/>
        <charset val="128"/>
        <scheme val="minor"/>
      </rPr>
      <t>【補助員人件費】</t>
    </r>
    <r>
      <rPr>
        <sz val="11"/>
        <rFont val="ＭＳ Ｐゴシック"/>
        <family val="3"/>
        <charset val="128"/>
        <scheme val="minor"/>
      </rPr>
      <t xml:space="preserve">
「補助員人件費」の「補助金予定額」は申請時の補助金予定額合計の２割が上限です。補助金予定額合計の２割を超える場合、（1）「経費区分別内訳」の補助予定額に上限金額を計算し、手入力して下さい。（千円未満切り捨て）</t>
    </r>
    <rPh sb="1" eb="4">
      <t>ホジョイン</t>
    </rPh>
    <rPh sb="4" eb="7">
      <t>ジンケンヒ</t>
    </rPh>
    <rPh sb="10" eb="13">
      <t>ホジョイン</t>
    </rPh>
    <rPh sb="13" eb="16">
      <t>ジンケンヒ</t>
    </rPh>
    <rPh sb="27" eb="30">
      <t>シンセイジ</t>
    </rPh>
    <rPh sb="31" eb="34">
      <t>ホジョキン</t>
    </rPh>
    <rPh sb="34" eb="36">
      <t>ヨテイ</t>
    </rPh>
    <rPh sb="36" eb="37">
      <t>ガク</t>
    </rPh>
    <rPh sb="37" eb="39">
      <t>ゴウケイ</t>
    </rPh>
    <rPh sb="41" eb="42">
      <t>ワリ</t>
    </rPh>
    <rPh sb="48" eb="51">
      <t>ホジョキン</t>
    </rPh>
    <rPh sb="51" eb="53">
      <t>ヨテイ</t>
    </rPh>
    <rPh sb="53" eb="54">
      <t>ガク</t>
    </rPh>
    <rPh sb="54" eb="56">
      <t>ゴウケイ</t>
    </rPh>
    <rPh sb="58" eb="59">
      <t>ワリ</t>
    </rPh>
    <rPh sb="85" eb="87">
      <t>ジョウゲン</t>
    </rPh>
    <rPh sb="87" eb="89">
      <t>キンガク</t>
    </rPh>
    <rPh sb="90" eb="92">
      <t>ケイサン</t>
    </rPh>
    <rPh sb="104" eb="106">
      <t>センエン</t>
    </rPh>
    <rPh sb="106" eb="108">
      <t>ミマン</t>
    </rPh>
    <rPh sb="108" eb="109">
      <t>キ</t>
    </rPh>
    <rPh sb="110" eb="111">
      <t>ス</t>
    </rPh>
    <phoneticPr fontId="11"/>
  </si>
  <si>
    <r>
      <t xml:space="preserve">※　各経費において、行が足りない場合はセルを追加してください。
</t>
    </r>
    <r>
      <rPr>
        <b/>
        <sz val="12"/>
        <rFont val="ＭＳ Ｐゴシック"/>
        <family val="3"/>
        <charset val="128"/>
        <scheme val="minor"/>
      </rPr>
      <t xml:space="preserve">    </t>
    </r>
    <r>
      <rPr>
        <b/>
        <u/>
        <sz val="12"/>
        <rFont val="ＭＳ Ｐゴシック"/>
        <family val="3"/>
        <charset val="128"/>
        <scheme val="minor"/>
      </rPr>
      <t xml:space="preserve"> その際、自動計算式が崩れる可能性がありますのでご注意ください。
※　消費税は10％として計算してください（自動計算式上、10％となっています）</t>
    </r>
    <rPh sb="2" eb="5">
      <t>カクケイヒ</t>
    </rPh>
    <rPh sb="10" eb="11">
      <t>ギョウ</t>
    </rPh>
    <rPh sb="12" eb="13">
      <t>タ</t>
    </rPh>
    <rPh sb="16" eb="18">
      <t>バアイ</t>
    </rPh>
    <rPh sb="22" eb="24">
      <t>ツイカ</t>
    </rPh>
    <rPh sb="39" eb="40">
      <t>サイ</t>
    </rPh>
    <rPh sb="41" eb="43">
      <t>ジドウ</t>
    </rPh>
    <rPh sb="43" eb="45">
      <t>ケイサン</t>
    </rPh>
    <rPh sb="45" eb="46">
      <t>シキ</t>
    </rPh>
    <rPh sb="47" eb="48">
      <t>クズ</t>
    </rPh>
    <rPh sb="50" eb="52">
      <t>カノウ</t>
    </rPh>
    <rPh sb="52" eb="53">
      <t>セイ</t>
    </rPh>
    <rPh sb="61" eb="63">
      <t>チュウイ</t>
    </rPh>
    <phoneticPr fontId="11"/>
  </si>
  <si>
    <t>補助員人件費の補助金予定額は申請時の補助金予定額合計の２割が上限です。補助員人件費のみの申請はできません。</t>
    <rPh sb="0" eb="3">
      <t>ホジョイン</t>
    </rPh>
    <rPh sb="3" eb="6">
      <t>ジンケンヒ</t>
    </rPh>
    <rPh sb="7" eb="10">
      <t>ホジョキン</t>
    </rPh>
    <rPh sb="10" eb="12">
      <t>ヨテイ</t>
    </rPh>
    <rPh sb="12" eb="13">
      <t>ガク</t>
    </rPh>
    <rPh sb="14" eb="16">
      <t>シンセイ</t>
    </rPh>
    <rPh sb="16" eb="17">
      <t>ジ</t>
    </rPh>
    <rPh sb="18" eb="21">
      <t>ホジョキン</t>
    </rPh>
    <rPh sb="21" eb="23">
      <t>ヨテイ</t>
    </rPh>
    <rPh sb="23" eb="24">
      <t>ガク</t>
    </rPh>
    <rPh sb="24" eb="26">
      <t>ゴウケイ</t>
    </rPh>
    <rPh sb="28" eb="29">
      <t>ワリ</t>
    </rPh>
    <rPh sb="30" eb="32">
      <t>ジョウゲン</t>
    </rPh>
    <rPh sb="35" eb="38">
      <t>ホジョイン</t>
    </rPh>
    <rPh sb="38" eb="41">
      <t>ジンケンヒ</t>
    </rPh>
    <rPh sb="44" eb="46">
      <t>シンセイ</t>
    </rPh>
    <phoneticPr fontId="1"/>
  </si>
  <si>
    <t>コンテンツ実証費</t>
    <rPh sb="5" eb="7">
      <t>ジッショウ</t>
    </rPh>
    <rPh sb="7" eb="8">
      <t>ヒ</t>
    </rPh>
    <phoneticPr fontId="11"/>
  </si>
  <si>
    <t>リース・
レンタル先(予定)
及び
借入期間
又は
購入企業名(予定)</t>
    <rPh sb="11" eb="13">
      <t>ヨテイ</t>
    </rPh>
    <rPh sb="15" eb="16">
      <t>オヨ</t>
    </rPh>
    <rPh sb="18" eb="19">
      <t>カ</t>
    </rPh>
    <rPh sb="19" eb="20">
      <t>イ</t>
    </rPh>
    <rPh sb="20" eb="22">
      <t>キカン</t>
    </rPh>
    <rPh sb="26" eb="28">
      <t>コウニュウ</t>
    </rPh>
    <rPh sb="32" eb="34">
      <t>ヨテイ</t>
    </rPh>
    <phoneticPr fontId="1"/>
  </si>
  <si>
    <t>指導内容等</t>
    <rPh sb="0" eb="2">
      <t>シドウ</t>
    </rPh>
    <rPh sb="2" eb="4">
      <t>ナイヨウ</t>
    </rPh>
    <rPh sb="4" eb="5">
      <t>トウ</t>
    </rPh>
    <phoneticPr fontId="5"/>
  </si>
  <si>
    <t>外注企業名
(予定)</t>
    <rPh sb="0" eb="2">
      <t>ガイチュウ</t>
    </rPh>
    <rPh sb="2" eb="4">
      <t>キギョウ</t>
    </rPh>
    <rPh sb="4" eb="5">
      <t>メイ</t>
    </rPh>
    <rPh sb="7" eb="9">
      <t>ヨテイ</t>
    </rPh>
    <phoneticPr fontId="1"/>
  </si>
  <si>
    <t>契約企業名
（予定）</t>
    <rPh sb="0" eb="2">
      <t>ケイヤク</t>
    </rPh>
    <rPh sb="2" eb="4">
      <t>キギョウ</t>
    </rPh>
    <rPh sb="4" eb="5">
      <t>メイ</t>
    </rPh>
    <rPh sb="7" eb="9">
      <t>ヨテイ</t>
    </rPh>
    <phoneticPr fontId="1"/>
  </si>
  <si>
    <t>会場名・場所・
実施時期</t>
    <rPh sb="0" eb="2">
      <t>カイジョウ</t>
    </rPh>
    <rPh sb="2" eb="3">
      <t>メイ</t>
    </rPh>
    <rPh sb="4" eb="6">
      <t>バショ</t>
    </rPh>
    <rPh sb="8" eb="10">
      <t>ジッシ</t>
    </rPh>
    <rPh sb="10" eb="12">
      <t>ジキ</t>
    </rPh>
    <phoneticPr fontId="1"/>
  </si>
  <si>
    <t>コ-1</t>
    <phoneticPr fontId="1"/>
  </si>
  <si>
    <t>コ-2</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</si>
</sst>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
    <numFmt numFmtId="178" formatCode="##&quot;年&quot;"/>
    <numFmt numFmtId="179" formatCode="#,##0_);[Red]\(#,##0\)"/>
    <numFmt numFmtId="180" formatCode="0_ "/>
  </numFmts>
  <fonts count="53">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6"/>
      <name val="ＭＳ Ｐゴシック"/>
      <family val="3"/>
      <charset val="128"/>
    </font>
    <font>
      <sz val="10.5"/>
      <name val="ＭＳ 明朝"/>
      <family val="1"/>
      <charset val="128"/>
    </font>
    <font>
      <sz val="6"/>
      <name val="ＭＳ Ｐゴシック"/>
      <family val="3"/>
      <charset val="128"/>
    </font>
    <font>
      <sz val="11"/>
      <name val="ＭＳ 明朝"/>
      <family val="1"/>
      <charset val="128"/>
    </font>
    <font>
      <sz val="10"/>
      <name val="ＭＳ 明朝"/>
      <family val="1"/>
      <charset val="128"/>
    </font>
    <font>
      <sz val="6"/>
      <name val="ＭＳ Ｐゴシック"/>
      <family val="3"/>
      <charset val="128"/>
    </font>
    <font>
      <sz val="11"/>
      <color theme="1"/>
      <name val="ＭＳ Ｐゴシック"/>
      <family val="3"/>
      <charset val="128"/>
      <scheme val="minor"/>
    </font>
    <font>
      <sz val="10"/>
      <name val="ＭＳ ゴシック"/>
      <family val="3"/>
      <charset val="128"/>
    </font>
    <font>
      <sz val="6"/>
      <name val="ＭＳ Ｐゴシック"/>
      <family val="3"/>
      <charset val="128"/>
      <scheme val="minor"/>
    </font>
    <font>
      <sz val="11"/>
      <name val="ＭＳ Ｐゴシック"/>
      <family val="3"/>
      <charset val="128"/>
    </font>
    <font>
      <sz val="10"/>
      <color theme="1"/>
      <name val="ＭＳ 明朝"/>
      <family val="1"/>
      <charset val="128"/>
    </font>
    <font>
      <sz val="11"/>
      <color theme="1"/>
      <name val="ＭＳ 明朝"/>
      <family val="1"/>
      <charset val="128"/>
    </font>
    <font>
      <sz val="10.5"/>
      <color theme="1"/>
      <name val="ＭＳ 明朝"/>
      <family val="1"/>
      <charset val="128"/>
    </font>
    <font>
      <b/>
      <sz val="10.5"/>
      <color theme="1"/>
      <name val="ＭＳ 明朝"/>
      <family val="1"/>
      <charset val="128"/>
    </font>
    <font>
      <b/>
      <sz val="11"/>
      <color theme="1"/>
      <name val="ＭＳ Ｐゴシック"/>
      <family val="3"/>
      <charset val="128"/>
      <scheme val="minor"/>
    </font>
    <font>
      <b/>
      <sz val="11"/>
      <color theme="1"/>
      <name val="ＭＳ ゴシック"/>
      <family val="3"/>
      <charset val="128"/>
    </font>
    <font>
      <sz val="10"/>
      <color theme="1"/>
      <name val="ＭＳ ゴシック"/>
      <family val="3"/>
      <charset val="128"/>
    </font>
    <font>
      <sz val="10.5"/>
      <color theme="1"/>
      <name val="ＭＳ ゴシック"/>
      <family val="3"/>
      <charset val="128"/>
    </font>
    <font>
      <b/>
      <sz val="12"/>
      <color theme="1"/>
      <name val="ＭＳ ゴシック"/>
      <family val="3"/>
      <charset val="128"/>
    </font>
    <font>
      <sz val="12"/>
      <color theme="1"/>
      <name val="ＭＳ ゴシック"/>
      <family val="3"/>
      <charset val="128"/>
    </font>
    <font>
      <sz val="11"/>
      <color theme="1"/>
      <name val="ＭＳ ゴシック"/>
      <family val="3"/>
      <charset val="128"/>
    </font>
    <font>
      <b/>
      <sz val="10.5"/>
      <color theme="1"/>
      <name val="ＭＳ ゴシック"/>
      <family val="3"/>
      <charset val="128"/>
    </font>
    <font>
      <sz val="6"/>
      <color theme="1"/>
      <name val="ＭＳ ゴシック"/>
      <family val="3"/>
      <charset val="128"/>
    </font>
    <font>
      <sz val="6"/>
      <color theme="1"/>
      <name val="ＭＳ 明朝"/>
      <family val="1"/>
      <charset val="128"/>
    </font>
    <font>
      <sz val="10.5"/>
      <color theme="1"/>
      <name val="ＭＳ Ｐゴシック"/>
      <family val="3"/>
      <charset val="128"/>
      <scheme val="minor"/>
    </font>
    <font>
      <sz val="10"/>
      <color theme="1"/>
      <name val="ＭＳ Ｐゴシック"/>
      <family val="3"/>
      <charset val="128"/>
      <scheme val="minor"/>
    </font>
    <font>
      <u/>
      <sz val="10"/>
      <color theme="1"/>
      <name val="ＭＳ Ｐゴシック"/>
      <family val="3"/>
      <charset val="128"/>
      <scheme val="minor"/>
    </font>
    <font>
      <sz val="10.5"/>
      <color theme="1"/>
      <name val="HGPｺﾞｼｯｸE"/>
      <family val="3"/>
      <charset val="128"/>
    </font>
    <font>
      <sz val="9"/>
      <color theme="1"/>
      <name val="ＭＳ ゴシック"/>
      <family val="3"/>
      <charset val="128"/>
    </font>
    <font>
      <b/>
      <sz val="11"/>
      <color theme="1"/>
      <name val="ＭＳ 明朝"/>
      <family val="1"/>
      <charset val="128"/>
    </font>
    <font>
      <sz val="12"/>
      <color theme="1"/>
      <name val="ＭＳ 明朝"/>
      <family val="1"/>
      <charset val="128"/>
    </font>
    <font>
      <b/>
      <sz val="6"/>
      <color theme="1"/>
      <name val="ＭＳ 明朝"/>
      <family val="1"/>
      <charset val="128"/>
    </font>
    <font>
      <sz val="11"/>
      <name val="ＭＳ Ｐゴシック"/>
      <family val="3"/>
      <charset val="128"/>
      <scheme val="minor"/>
    </font>
    <font>
      <b/>
      <u/>
      <sz val="11"/>
      <name val="ＭＳ Ｐゴシック"/>
      <family val="3"/>
      <charset val="128"/>
      <scheme val="minor"/>
    </font>
    <font>
      <u/>
      <sz val="11"/>
      <name val="ＭＳ Ｐゴシック"/>
      <family val="3"/>
      <charset val="128"/>
      <scheme val="minor"/>
    </font>
    <font>
      <b/>
      <sz val="11"/>
      <name val="ＭＳ Ｐゴシック"/>
      <family val="3"/>
      <charset val="128"/>
      <scheme val="minor"/>
    </font>
    <font>
      <b/>
      <u/>
      <sz val="12"/>
      <name val="ＭＳ Ｐゴシック"/>
      <family val="3"/>
      <charset val="128"/>
      <scheme val="minor"/>
    </font>
    <font>
      <b/>
      <sz val="12"/>
      <name val="ＭＳ Ｐゴシック"/>
      <family val="3"/>
      <charset val="128"/>
      <scheme val="minor"/>
    </font>
    <font>
      <b/>
      <sz val="11"/>
      <name val="ＭＳ ゴシック"/>
      <family val="3"/>
      <charset val="128"/>
    </font>
    <font>
      <sz val="10"/>
      <name val="ＭＳ Ｐゴシック"/>
      <family val="3"/>
      <charset val="128"/>
      <scheme val="minor"/>
    </font>
    <font>
      <sz val="9"/>
      <name val="ＭＳ ゴシック"/>
      <family val="3"/>
      <charset val="128"/>
    </font>
    <font>
      <sz val="10.5"/>
      <name val="ＭＳ ゴシック"/>
      <family val="3"/>
      <charset val="128"/>
    </font>
    <font>
      <b/>
      <sz val="13"/>
      <color rgb="FFFF0000"/>
      <name val="ＭＳ Ｐゴシック"/>
      <family val="3"/>
      <charset val="128"/>
      <scheme val="minor"/>
    </font>
    <font>
      <b/>
      <sz val="11"/>
      <color rgb="FFFF0000"/>
      <name val="ＭＳ ゴシック"/>
      <family val="3"/>
      <charset val="128"/>
    </font>
    <font>
      <sz val="10.5"/>
      <name val="HGPｺﾞｼｯｸE"/>
      <family val="3"/>
      <charset val="128"/>
    </font>
    <font>
      <sz val="7"/>
      <name val="HGPｺﾞｼｯｸE"/>
      <family val="3"/>
      <charset val="128"/>
    </font>
    <font>
      <sz val="14"/>
      <name val="ＭＳ Ｐゴシック"/>
      <family val="3"/>
      <charset val="128"/>
      <scheme val="minor"/>
    </font>
    <font>
      <b/>
      <sz val="11"/>
      <color rgb="FFFF0000"/>
      <name val="ＭＳ 明朝"/>
      <family val="1"/>
      <charset val="128"/>
    </font>
    <font>
      <strike/>
      <sz val="10.5"/>
      <color rgb="FFFF0000"/>
      <name val="ＭＳ 明朝"/>
      <family val="1"/>
      <charset val="128"/>
    </font>
    <font>
      <strike/>
      <sz val="11"/>
      <color rgb="FFFF0000"/>
      <name val="ＭＳ Ｐ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alignment vertical="center"/>
    </xf>
    <xf numFmtId="38" fontId="2" fillId="0" borderId="0" applyFont="0" applyFill="0" applyBorder="0" applyAlignment="0" applyProtection="0">
      <alignment vertical="center"/>
    </xf>
    <xf numFmtId="0" fontId="9" fillId="0" borderId="0">
      <alignment vertical="center"/>
    </xf>
    <xf numFmtId="0" fontId="12" fillId="0" borderId="0">
      <alignment vertical="center"/>
    </xf>
    <xf numFmtId="38" fontId="12" fillId="0" borderId="0" applyFont="0" applyFill="0" applyBorder="0" applyAlignment="0" applyProtection="0">
      <alignment vertical="center"/>
    </xf>
    <xf numFmtId="38" fontId="2" fillId="0" borderId="0" applyFont="0" applyFill="0" applyBorder="0" applyAlignment="0" applyProtection="0">
      <alignment vertical="center"/>
    </xf>
  </cellStyleXfs>
  <cellXfs count="381">
    <xf numFmtId="0" fontId="0" fillId="0" borderId="0" xfId="0">
      <alignment vertical="center"/>
    </xf>
    <xf numFmtId="0" fontId="7" fillId="0" borderId="0" xfId="0" applyFont="1" applyProtection="1">
      <alignment vertical="center"/>
      <protection locked="0"/>
    </xf>
    <xf numFmtId="177" fontId="7" fillId="0" borderId="0" xfId="0" applyNumberFormat="1" applyFont="1" applyFill="1" applyBorder="1" applyAlignment="1" applyProtection="1">
      <alignment horizontal="right" vertical="center"/>
    </xf>
    <xf numFmtId="0" fontId="13" fillId="0" borderId="0" xfId="0" applyFont="1" applyBorder="1" applyAlignment="1" applyProtection="1">
      <alignment horizontal="center" vertical="center"/>
      <protection locked="0"/>
    </xf>
    <xf numFmtId="177" fontId="13" fillId="0" borderId="0" xfId="0" applyNumberFormat="1" applyFont="1" applyFill="1" applyBorder="1" applyAlignment="1" applyProtection="1">
      <alignment horizontal="right" vertical="center"/>
    </xf>
    <xf numFmtId="0" fontId="13" fillId="0" borderId="0" xfId="0" applyFont="1" applyProtection="1">
      <alignment vertical="center"/>
      <protection locked="0"/>
    </xf>
    <xf numFmtId="0" fontId="13" fillId="0" borderId="0" xfId="0" applyFont="1" applyFill="1" applyProtection="1">
      <alignment vertical="center"/>
      <protection locked="0"/>
    </xf>
    <xf numFmtId="0" fontId="14" fillId="0" borderId="0" xfId="0" applyFont="1" applyProtection="1">
      <alignment vertical="center"/>
    </xf>
    <xf numFmtId="0" fontId="15" fillId="0" borderId="0" xfId="2" applyFont="1" applyFill="1" applyAlignment="1" applyProtection="1">
      <alignment vertical="center"/>
    </xf>
    <xf numFmtId="0" fontId="14" fillId="0" borderId="0" xfId="2" applyFont="1" applyProtection="1">
      <alignment vertical="center"/>
    </xf>
    <xf numFmtId="0" fontId="14" fillId="0" borderId="0" xfId="0" applyFont="1" applyFill="1" applyProtection="1">
      <alignment vertical="center"/>
    </xf>
    <xf numFmtId="0" fontId="15" fillId="0" borderId="0" xfId="2" applyFont="1" applyFill="1" applyProtection="1">
      <alignment vertical="center"/>
    </xf>
    <xf numFmtId="0" fontId="14" fillId="0" borderId="0" xfId="2" applyFont="1" applyFill="1" applyAlignment="1" applyProtection="1">
      <alignment horizontal="center" vertical="center"/>
    </xf>
    <xf numFmtId="0" fontId="14" fillId="0" borderId="6" xfId="0" applyFont="1" applyBorder="1" applyAlignment="1" applyProtection="1">
      <alignment vertical="center" shrinkToFit="1"/>
    </xf>
    <xf numFmtId="0" fontId="15" fillId="0" borderId="0" xfId="0" applyFont="1" applyFill="1" applyAlignment="1" applyProtection="1">
      <alignment vertical="center"/>
    </xf>
    <xf numFmtId="0" fontId="15" fillId="0" borderId="0" xfId="0" applyFont="1" applyAlignment="1" applyProtection="1">
      <alignment vertical="center"/>
    </xf>
    <xf numFmtId="0" fontId="13" fillId="0" borderId="0" xfId="2" applyFont="1" applyFill="1" applyBorder="1" applyAlignment="1" applyProtection="1">
      <alignment vertical="top" wrapText="1"/>
    </xf>
    <xf numFmtId="0" fontId="13" fillId="0" borderId="0" xfId="2" applyFont="1" applyFill="1" applyBorder="1" applyAlignment="1" applyProtection="1">
      <alignment vertical="top" wrapText="1" shrinkToFit="1"/>
    </xf>
    <xf numFmtId="0" fontId="15" fillId="0" borderId="0" xfId="2" applyFont="1" applyAlignment="1" applyProtection="1">
      <alignment vertical="center"/>
    </xf>
    <xf numFmtId="0" fontId="13" fillId="0" borderId="0" xfId="2" applyFont="1" applyFill="1" applyBorder="1" applyAlignment="1" applyProtection="1">
      <alignment vertical="center" wrapText="1"/>
    </xf>
    <xf numFmtId="0" fontId="14" fillId="0" borderId="0" xfId="0" applyFont="1" applyAlignment="1" applyProtection="1">
      <alignment vertical="top"/>
    </xf>
    <xf numFmtId="0" fontId="14" fillId="0" borderId="0" xfId="0" applyFont="1" applyFill="1" applyAlignment="1" applyProtection="1">
      <alignment vertical="center"/>
    </xf>
    <xf numFmtId="0" fontId="14" fillId="0" borderId="0" xfId="0" applyFont="1" applyAlignment="1" applyProtection="1">
      <alignment vertical="center"/>
    </xf>
    <xf numFmtId="0" fontId="13" fillId="0" borderId="0" xfId="0" applyFont="1" applyAlignment="1" applyProtection="1">
      <alignment vertical="top" wrapText="1"/>
    </xf>
    <xf numFmtId="0" fontId="15" fillId="0" borderId="0" xfId="0" applyFont="1" applyProtection="1">
      <alignment vertical="center"/>
    </xf>
    <xf numFmtId="38" fontId="13" fillId="0" borderId="0" xfId="1" applyFont="1" applyBorder="1" applyAlignment="1" applyProtection="1">
      <alignment horizontal="center" vertical="center"/>
      <protection locked="0"/>
    </xf>
    <xf numFmtId="176" fontId="13" fillId="0" borderId="0" xfId="0" applyNumberFormat="1" applyFont="1" applyFill="1" applyBorder="1" applyAlignment="1" applyProtection="1">
      <alignment horizontal="center" vertical="center"/>
      <protection locked="0"/>
    </xf>
    <xf numFmtId="176" fontId="13" fillId="0" borderId="0" xfId="0" applyNumberFormat="1" applyFont="1" applyFill="1" applyBorder="1" applyAlignment="1" applyProtection="1">
      <alignment horizontal="center" vertical="center" wrapText="1"/>
      <protection locked="0"/>
    </xf>
    <xf numFmtId="177" fontId="13" fillId="0" borderId="0" xfId="0" applyNumberFormat="1" applyFont="1" applyFill="1" applyBorder="1" applyAlignment="1" applyProtection="1">
      <alignment horizontal="center" vertical="center" wrapText="1"/>
    </xf>
    <xf numFmtId="177" fontId="13" fillId="0" borderId="0" xfId="0" applyNumberFormat="1" applyFont="1" applyFill="1" applyBorder="1" applyAlignment="1" applyProtection="1">
      <alignment horizontal="center" vertical="center"/>
    </xf>
    <xf numFmtId="0" fontId="13" fillId="0" borderId="0" xfId="0" applyFont="1" applyFill="1" applyBorder="1" applyAlignment="1" applyProtection="1">
      <alignment horizontal="center" vertical="center"/>
      <protection locked="0"/>
    </xf>
    <xf numFmtId="0" fontId="15" fillId="0" borderId="0" xfId="0" applyFont="1" applyProtection="1">
      <alignment vertical="center"/>
      <protection locked="0"/>
    </xf>
    <xf numFmtId="0" fontId="15" fillId="0" borderId="0" xfId="0" applyFont="1" applyFill="1" applyProtection="1">
      <alignment vertical="center"/>
      <protection locked="0"/>
    </xf>
    <xf numFmtId="0" fontId="15" fillId="0" borderId="0" xfId="0" applyFont="1" applyBorder="1" applyAlignment="1" applyProtection="1">
      <alignment horizontal="right" vertical="center"/>
      <protection locked="0"/>
    </xf>
    <xf numFmtId="0" fontId="16" fillId="0" borderId="0" xfId="0" applyFont="1" applyProtection="1">
      <alignment vertical="center"/>
      <protection locked="0"/>
    </xf>
    <xf numFmtId="0" fontId="0" fillId="0" borderId="0" xfId="0" applyAlignment="1">
      <alignment vertical="center" wrapText="1"/>
    </xf>
    <xf numFmtId="0" fontId="18" fillId="0" borderId="0" xfId="0" applyFont="1" applyProtection="1">
      <alignment vertical="center"/>
      <protection locked="0"/>
    </xf>
    <xf numFmtId="0" fontId="20" fillId="0" borderId="0" xfId="2" applyFont="1" applyFill="1" applyAlignment="1" applyProtection="1">
      <alignment vertical="center"/>
    </xf>
    <xf numFmtId="0" fontId="15" fillId="0" borderId="6" xfId="0" applyFont="1" applyFill="1" applyBorder="1" applyAlignment="1" applyProtection="1">
      <alignment vertical="center"/>
      <protection locked="0"/>
    </xf>
    <xf numFmtId="0" fontId="21" fillId="0" borderId="0" xfId="2" applyFont="1" applyFill="1" applyProtection="1">
      <alignment vertical="center"/>
    </xf>
    <xf numFmtId="0" fontId="22" fillId="0" borderId="0" xfId="2" applyFont="1" applyProtection="1">
      <alignment vertical="center"/>
    </xf>
    <xf numFmtId="0" fontId="22" fillId="0" borderId="0" xfId="0" applyFont="1" applyFill="1" applyProtection="1">
      <alignment vertical="center"/>
    </xf>
    <xf numFmtId="0" fontId="23" fillId="0" borderId="0" xfId="0" applyFont="1" applyProtection="1">
      <alignment vertical="center"/>
    </xf>
    <xf numFmtId="0" fontId="23" fillId="0" borderId="0" xfId="2" applyFont="1" applyProtection="1">
      <alignment vertical="center"/>
    </xf>
    <xf numFmtId="0" fontId="23" fillId="0" borderId="0" xfId="0" applyFont="1" applyFill="1" applyProtection="1">
      <alignment vertical="center"/>
    </xf>
    <xf numFmtId="0" fontId="18" fillId="0" borderId="0" xfId="2" applyFont="1" applyFill="1" applyProtection="1">
      <alignment vertical="center"/>
    </xf>
    <xf numFmtId="0" fontId="23" fillId="0" borderId="0" xfId="2" applyFont="1" applyFill="1" applyProtection="1">
      <alignment vertical="center"/>
    </xf>
    <xf numFmtId="0" fontId="23" fillId="0" borderId="0" xfId="2" applyFont="1" applyFill="1" applyAlignment="1" applyProtection="1">
      <alignment horizontal="center" vertical="center"/>
    </xf>
    <xf numFmtId="0" fontId="20" fillId="0" borderId="0" xfId="0" applyFont="1" applyFill="1" applyBorder="1" applyAlignment="1" applyProtection="1">
      <alignment horizontal="center" vertical="center"/>
    </xf>
    <xf numFmtId="0" fontId="22" fillId="0" borderId="0" xfId="0" applyFont="1" applyProtection="1">
      <alignment vertical="center"/>
    </xf>
    <xf numFmtId="0" fontId="22" fillId="0" borderId="0" xfId="2" applyFont="1" applyFill="1" applyProtection="1">
      <alignment vertical="center"/>
    </xf>
    <xf numFmtId="0" fontId="22" fillId="0" borderId="0" xfId="2" applyFont="1" applyFill="1" applyAlignment="1" applyProtection="1">
      <alignment horizontal="right" vertical="center"/>
    </xf>
    <xf numFmtId="0" fontId="21" fillId="0" borderId="0" xfId="0" applyFont="1" applyFill="1" applyProtection="1">
      <alignment vertical="center"/>
    </xf>
    <xf numFmtId="0" fontId="19" fillId="0" borderId="0" xfId="0" applyFont="1" applyProtection="1">
      <alignment vertical="center"/>
      <protection locked="0"/>
    </xf>
    <xf numFmtId="0" fontId="19" fillId="0" borderId="0" xfId="0" applyFont="1" applyFill="1" applyProtection="1">
      <alignment vertical="center"/>
      <protection locked="0"/>
    </xf>
    <xf numFmtId="0" fontId="19" fillId="0" borderId="0" xfId="0" applyFont="1" applyAlignment="1" applyProtection="1">
      <alignment horizontal="center" vertical="center"/>
      <protection locked="0"/>
    </xf>
    <xf numFmtId="0" fontId="20" fillId="0" borderId="0" xfId="0" applyFont="1" applyProtection="1">
      <alignment vertical="center"/>
      <protection locked="0"/>
    </xf>
    <xf numFmtId="0" fontId="20" fillId="0" borderId="0" xfId="0" applyFont="1" applyFill="1" applyProtection="1">
      <alignment vertical="center"/>
      <protection locked="0"/>
    </xf>
    <xf numFmtId="0" fontId="20" fillId="0" borderId="0" xfId="0" applyFont="1" applyBorder="1" applyAlignment="1" applyProtection="1">
      <alignment vertical="center"/>
      <protection locked="0"/>
    </xf>
    <xf numFmtId="0" fontId="24" fillId="0" borderId="0" xfId="0" applyFont="1" applyProtection="1">
      <alignment vertical="center"/>
      <protection locked="0"/>
    </xf>
    <xf numFmtId="176" fontId="20" fillId="2" borderId="7" xfId="0" applyNumberFormat="1" applyFont="1" applyFill="1" applyBorder="1" applyAlignment="1" applyProtection="1">
      <alignment vertical="center" wrapText="1"/>
      <protection locked="0"/>
    </xf>
    <xf numFmtId="0" fontId="26" fillId="0" borderId="0" xfId="2" applyFont="1" applyFill="1" applyAlignment="1" applyProtection="1">
      <alignment horizontal="left" vertical="center"/>
    </xf>
    <xf numFmtId="176" fontId="28" fillId="0" borderId="7" xfId="0" applyNumberFormat="1" applyFont="1" applyFill="1" applyBorder="1" applyAlignment="1" applyProtection="1">
      <alignment horizontal="center" vertical="center" wrapText="1"/>
      <protection locked="0"/>
    </xf>
    <xf numFmtId="0" fontId="20" fillId="2" borderId="7" xfId="2" applyFont="1" applyFill="1" applyBorder="1" applyAlignment="1" applyProtection="1">
      <alignment vertical="center" textRotation="255"/>
    </xf>
    <xf numFmtId="0" fontId="17" fillId="0" borderId="0" xfId="0" applyFont="1" applyAlignment="1" applyProtection="1">
      <alignment vertical="center" wrapText="1"/>
      <protection locked="0"/>
    </xf>
    <xf numFmtId="0" fontId="32" fillId="0" borderId="0" xfId="0" applyFont="1" applyProtection="1">
      <alignment vertical="center"/>
    </xf>
    <xf numFmtId="177" fontId="14" fillId="0" borderId="0" xfId="0" applyNumberFormat="1" applyFont="1" applyProtection="1">
      <alignment vertical="center"/>
    </xf>
    <xf numFmtId="180" fontId="14" fillId="5" borderId="0" xfId="0" applyNumberFormat="1" applyFont="1" applyFill="1" applyProtection="1">
      <alignment vertical="center"/>
    </xf>
    <xf numFmtId="49" fontId="14" fillId="0" borderId="0" xfId="0" applyNumberFormat="1" applyFont="1" applyProtection="1">
      <alignment vertical="center"/>
    </xf>
    <xf numFmtId="0" fontId="14" fillId="4" borderId="0" xfId="0" applyFont="1" applyFill="1" applyProtection="1">
      <alignment vertical="center"/>
    </xf>
    <xf numFmtId="0" fontId="15" fillId="0" borderId="0" xfId="2" applyFont="1" applyFill="1" applyBorder="1" applyAlignment="1" applyProtection="1">
      <alignment vertical="top" wrapText="1"/>
    </xf>
    <xf numFmtId="0" fontId="15" fillId="0" borderId="0" xfId="2" applyFont="1" applyFill="1" applyBorder="1" applyAlignment="1" applyProtection="1">
      <alignment vertical="top" wrapText="1" shrinkToFit="1"/>
    </xf>
    <xf numFmtId="0" fontId="33" fillId="0" borderId="0" xfId="0" applyFont="1" applyProtection="1">
      <alignment vertical="center"/>
    </xf>
    <xf numFmtId="0" fontId="15" fillId="0" borderId="0" xfId="0" applyFont="1" applyAlignment="1" applyProtection="1">
      <alignment vertical="top" wrapText="1"/>
    </xf>
    <xf numFmtId="0" fontId="21" fillId="0" borderId="0" xfId="2" applyFont="1" applyFill="1" applyProtection="1">
      <alignment vertical="center"/>
      <protection locked="0"/>
    </xf>
    <xf numFmtId="0" fontId="19" fillId="0" borderId="0" xfId="0" applyFont="1" applyAlignment="1" applyProtection="1">
      <alignment vertical="center" wrapText="1"/>
      <protection locked="0"/>
    </xf>
    <xf numFmtId="0" fontId="19" fillId="0" borderId="0" xfId="0" applyFont="1" applyAlignment="1" applyProtection="1">
      <alignment vertical="center"/>
      <protection locked="0"/>
    </xf>
    <xf numFmtId="0" fontId="19" fillId="0" borderId="0" xfId="0" applyFont="1" applyBorder="1" applyAlignment="1" applyProtection="1">
      <alignment vertical="center"/>
      <protection locked="0"/>
    </xf>
    <xf numFmtId="0" fontId="19" fillId="0" borderId="0" xfId="0" applyFont="1" applyBorder="1" applyProtection="1">
      <alignment vertical="center"/>
      <protection locked="0"/>
    </xf>
    <xf numFmtId="0" fontId="13" fillId="0" borderId="6" xfId="0" applyFont="1" applyBorder="1" applyProtection="1">
      <alignment vertical="center"/>
      <protection locked="0"/>
    </xf>
    <xf numFmtId="0" fontId="13" fillId="0" borderId="0" xfId="0" applyFont="1" applyBorder="1" applyProtection="1">
      <alignment vertical="center"/>
      <protection locked="0"/>
    </xf>
    <xf numFmtId="0" fontId="41" fillId="0" borderId="0" xfId="0" applyFont="1" applyProtection="1">
      <alignment vertical="center"/>
      <protection locked="0"/>
    </xf>
    <xf numFmtId="0" fontId="7" fillId="0" borderId="0" xfId="0" applyFont="1" applyFill="1" applyProtection="1">
      <alignment vertical="center"/>
      <protection locked="0"/>
    </xf>
    <xf numFmtId="0" fontId="7" fillId="0" borderId="0" xfId="0" applyFont="1" applyAlignment="1" applyProtection="1">
      <alignment horizontal="right" vertical="center"/>
      <protection locked="0"/>
    </xf>
    <xf numFmtId="0" fontId="7" fillId="0" borderId="0" xfId="0" applyFont="1" applyBorder="1" applyAlignment="1" applyProtection="1">
      <alignment horizontal="center" vertical="center"/>
      <protection locked="0"/>
    </xf>
    <xf numFmtId="0" fontId="10" fillId="0" borderId="0" xfId="0" applyFont="1" applyProtection="1">
      <alignment vertical="center"/>
      <protection locked="0"/>
    </xf>
    <xf numFmtId="0" fontId="46" fillId="0" borderId="0" xfId="0" applyFont="1" applyProtection="1">
      <alignment vertical="center"/>
      <protection locked="0"/>
    </xf>
    <xf numFmtId="0" fontId="15" fillId="0" borderId="0" xfId="2" applyFont="1" applyFill="1" applyBorder="1" applyAlignment="1" applyProtection="1">
      <alignment horizontal="left" vertical="center" wrapText="1"/>
    </xf>
    <xf numFmtId="0" fontId="35" fillId="0" borderId="0" xfId="0" applyFont="1">
      <alignment vertical="center"/>
    </xf>
    <xf numFmtId="0" fontId="4" fillId="0" borderId="0" xfId="2" applyFont="1" applyFill="1" applyBorder="1" applyAlignment="1" applyProtection="1">
      <alignment horizontal="left" vertical="center" wrapText="1"/>
    </xf>
    <xf numFmtId="0" fontId="4" fillId="0" borderId="0" xfId="2" applyFont="1" applyFill="1" applyBorder="1" applyAlignment="1" applyProtection="1">
      <alignment vertical="center" wrapText="1"/>
    </xf>
    <xf numFmtId="0" fontId="39" fillId="0" borderId="0" xfId="0" applyFont="1" applyAlignment="1">
      <alignment horizontal="center" vertical="center" wrapText="1"/>
    </xf>
    <xf numFmtId="0" fontId="49" fillId="0" borderId="0" xfId="0" applyFont="1" applyAlignment="1">
      <alignment horizontal="center" vertical="center"/>
    </xf>
    <xf numFmtId="0" fontId="35" fillId="0" borderId="0" xfId="0" applyFont="1" applyAlignment="1">
      <alignment horizontal="left" vertical="center" wrapText="1"/>
    </xf>
    <xf numFmtId="0" fontId="52" fillId="5" borderId="0" xfId="0" applyFont="1" applyFill="1" applyAlignment="1">
      <alignment horizontal="left" vertical="center" wrapText="1"/>
    </xf>
    <xf numFmtId="0" fontId="52" fillId="5" borderId="0" xfId="0" applyFont="1" applyFill="1" applyAlignment="1">
      <alignment horizontal="left" vertical="center"/>
    </xf>
    <xf numFmtId="0" fontId="45" fillId="0" borderId="0" xfId="0" applyFont="1" applyAlignment="1">
      <alignment horizontal="center" vertical="center" wrapText="1"/>
    </xf>
    <xf numFmtId="0" fontId="15" fillId="0" borderId="0" xfId="0" applyFont="1" applyBorder="1" applyAlignment="1" applyProtection="1">
      <alignment vertical="center" wrapText="1"/>
    </xf>
    <xf numFmtId="0" fontId="27" fillId="0" borderId="0" xfId="0" applyFont="1" applyAlignment="1">
      <alignment vertical="center" wrapText="1"/>
    </xf>
    <xf numFmtId="177" fontId="30" fillId="3" borderId="3" xfId="2" applyNumberFormat="1" applyFont="1" applyFill="1" applyBorder="1" applyAlignment="1" applyProtection="1">
      <alignment horizontal="right" vertical="center"/>
    </xf>
    <xf numFmtId="177" fontId="30" fillId="3" borderId="4" xfId="2" applyNumberFormat="1" applyFont="1" applyFill="1" applyBorder="1" applyAlignment="1" applyProtection="1">
      <alignment horizontal="right" vertical="center"/>
    </xf>
    <xf numFmtId="177" fontId="30" fillId="3" borderId="8" xfId="2" applyNumberFormat="1" applyFont="1" applyFill="1" applyBorder="1" applyAlignment="1" applyProtection="1">
      <alignment horizontal="right" vertical="center"/>
    </xf>
    <xf numFmtId="177" fontId="47" fillId="3" borderId="3" xfId="2" applyNumberFormat="1" applyFont="1" applyFill="1" applyBorder="1" applyAlignment="1" applyProtection="1">
      <alignment horizontal="right" vertical="center"/>
    </xf>
    <xf numFmtId="177" fontId="47" fillId="3" borderId="4" xfId="2" applyNumberFormat="1" applyFont="1" applyFill="1" applyBorder="1" applyAlignment="1" applyProtection="1">
      <alignment horizontal="right" vertical="center"/>
    </xf>
    <xf numFmtId="177" fontId="47" fillId="3" borderId="8" xfId="2" applyNumberFormat="1" applyFont="1" applyFill="1" applyBorder="1" applyAlignment="1" applyProtection="1">
      <alignment horizontal="right" vertical="center"/>
    </xf>
    <xf numFmtId="177" fontId="30" fillId="4" borderId="3" xfId="2" applyNumberFormat="1" applyFont="1" applyFill="1" applyBorder="1" applyAlignment="1" applyProtection="1">
      <alignment horizontal="right" vertical="center"/>
    </xf>
    <xf numFmtId="177" fontId="30" fillId="4" borderId="4" xfId="2" applyNumberFormat="1" applyFont="1" applyFill="1" applyBorder="1" applyAlignment="1" applyProtection="1">
      <alignment horizontal="right" vertical="center"/>
    </xf>
    <xf numFmtId="177" fontId="30" fillId="4" borderId="8" xfId="2" applyNumberFormat="1" applyFont="1" applyFill="1" applyBorder="1" applyAlignment="1" applyProtection="1">
      <alignment horizontal="right" vertical="center"/>
    </xf>
    <xf numFmtId="177" fontId="47" fillId="4" borderId="3" xfId="2" applyNumberFormat="1" applyFont="1" applyFill="1" applyBorder="1" applyAlignment="1" applyProtection="1">
      <alignment horizontal="right" vertical="center"/>
    </xf>
    <xf numFmtId="177" fontId="47" fillId="4" borderId="4" xfId="2" applyNumberFormat="1" applyFont="1" applyFill="1" applyBorder="1" applyAlignment="1" applyProtection="1">
      <alignment horizontal="right" vertical="center"/>
    </xf>
    <xf numFmtId="177" fontId="47" fillId="4" borderId="8" xfId="2" applyNumberFormat="1" applyFont="1" applyFill="1" applyBorder="1" applyAlignment="1" applyProtection="1">
      <alignment horizontal="right" vertical="center"/>
    </xf>
    <xf numFmtId="177" fontId="30" fillId="4" borderId="3" xfId="2" applyNumberFormat="1" applyFont="1" applyFill="1" applyBorder="1" applyAlignment="1" applyProtection="1">
      <alignment horizontal="right" vertical="center" wrapText="1"/>
    </xf>
    <xf numFmtId="177" fontId="30" fillId="4" borderId="4" xfId="2" applyNumberFormat="1" applyFont="1" applyFill="1" applyBorder="1" applyAlignment="1" applyProtection="1">
      <alignment horizontal="right" vertical="center" wrapText="1"/>
    </xf>
    <xf numFmtId="177" fontId="30" fillId="4" borderId="8" xfId="2" applyNumberFormat="1" applyFont="1" applyFill="1" applyBorder="1" applyAlignment="1" applyProtection="1">
      <alignment horizontal="right" vertical="center" wrapText="1"/>
    </xf>
    <xf numFmtId="177" fontId="47" fillId="4" borderId="3" xfId="2" applyNumberFormat="1" applyFont="1" applyFill="1" applyBorder="1" applyAlignment="1" applyProtection="1">
      <alignment horizontal="right" vertical="center" wrapText="1"/>
    </xf>
    <xf numFmtId="177" fontId="47" fillId="4" borderId="4" xfId="2" applyNumberFormat="1" applyFont="1" applyFill="1" applyBorder="1" applyAlignment="1" applyProtection="1">
      <alignment horizontal="right" vertical="center" wrapText="1"/>
    </xf>
    <xf numFmtId="177" fontId="47" fillId="4" borderId="8" xfId="2" applyNumberFormat="1" applyFont="1" applyFill="1" applyBorder="1" applyAlignment="1" applyProtection="1">
      <alignment horizontal="right" vertical="center" wrapText="1"/>
    </xf>
    <xf numFmtId="0" fontId="4" fillId="0" borderId="0" xfId="2" applyFont="1" applyFill="1" applyBorder="1" applyAlignment="1" applyProtection="1">
      <alignment horizontal="left" vertical="center" wrapText="1"/>
    </xf>
    <xf numFmtId="38" fontId="27" fillId="0" borderId="7" xfId="1" applyFont="1" applyFill="1" applyBorder="1" applyAlignment="1" applyProtection="1">
      <alignment horizontal="right" vertical="center"/>
      <protection locked="0"/>
    </xf>
    <xf numFmtId="176" fontId="27" fillId="0" borderId="7" xfId="2" applyNumberFormat="1" applyFont="1" applyFill="1" applyBorder="1" applyAlignment="1" applyProtection="1">
      <alignment horizontal="center" vertical="center"/>
      <protection locked="0"/>
    </xf>
    <xf numFmtId="178" fontId="27" fillId="0" borderId="7" xfId="2" applyNumberFormat="1" applyFont="1" applyFill="1" applyBorder="1" applyAlignment="1" applyProtection="1">
      <alignment horizontal="center" vertical="center"/>
      <protection locked="0"/>
    </xf>
    <xf numFmtId="0" fontId="20" fillId="2" borderId="12" xfId="2" applyFont="1" applyFill="1" applyBorder="1" applyAlignment="1" applyProtection="1">
      <alignment horizontal="center" vertical="center"/>
    </xf>
    <xf numFmtId="0" fontId="20" fillId="2" borderId="6" xfId="2" applyFont="1" applyFill="1" applyBorder="1" applyAlignment="1" applyProtection="1">
      <alignment horizontal="center" vertical="center"/>
    </xf>
    <xf numFmtId="0" fontId="20" fillId="2" borderId="1" xfId="2" applyFont="1" applyFill="1" applyBorder="1" applyAlignment="1" applyProtection="1">
      <alignment horizontal="center" vertical="center"/>
    </xf>
    <xf numFmtId="0" fontId="20" fillId="2" borderId="11" xfId="2" applyFont="1" applyFill="1" applyBorder="1" applyAlignment="1" applyProtection="1">
      <alignment horizontal="center" vertical="center"/>
    </xf>
    <xf numFmtId="0" fontId="20" fillId="2" borderId="5" xfId="2" applyFont="1" applyFill="1" applyBorder="1" applyAlignment="1" applyProtection="1">
      <alignment horizontal="center" vertical="center"/>
    </xf>
    <xf numFmtId="0" fontId="20" fillId="2" borderId="2" xfId="2" applyFont="1" applyFill="1" applyBorder="1" applyAlignment="1" applyProtection="1">
      <alignment horizontal="center" vertical="center"/>
    </xf>
    <xf numFmtId="0" fontId="27" fillId="0" borderId="7" xfId="2" applyFont="1" applyFill="1" applyBorder="1" applyAlignment="1" applyProtection="1">
      <alignment horizontal="center" vertical="center"/>
      <protection locked="0"/>
    </xf>
    <xf numFmtId="0" fontId="15" fillId="0" borderId="0" xfId="0" applyFont="1" applyFill="1" applyAlignment="1" applyProtection="1">
      <alignment horizontal="center" vertical="top"/>
    </xf>
    <xf numFmtId="0" fontId="31" fillId="2" borderId="10" xfId="2" applyFont="1" applyFill="1" applyBorder="1" applyAlignment="1" applyProtection="1">
      <alignment horizontal="center" vertical="top" textRotation="255"/>
    </xf>
    <xf numFmtId="0" fontId="31" fillId="2" borderId="16" xfId="2" applyFont="1" applyFill="1" applyBorder="1" applyAlignment="1" applyProtection="1">
      <alignment horizontal="center" vertical="top" textRotation="255"/>
    </xf>
    <xf numFmtId="0" fontId="31" fillId="2" borderId="17" xfId="2" applyFont="1" applyFill="1" applyBorder="1" applyAlignment="1" applyProtection="1">
      <alignment horizontal="center" vertical="top" textRotation="255"/>
    </xf>
    <xf numFmtId="0" fontId="20" fillId="2" borderId="7" xfId="0" applyFont="1" applyFill="1" applyBorder="1" applyAlignment="1" applyProtection="1">
      <alignment horizontal="left" vertical="center"/>
    </xf>
    <xf numFmtId="0" fontId="20" fillId="2" borderId="3" xfId="0" applyFont="1" applyFill="1" applyBorder="1" applyAlignment="1" applyProtection="1">
      <alignment horizontal="left" vertical="center"/>
    </xf>
    <xf numFmtId="0" fontId="20" fillId="2" borderId="4" xfId="0" applyFont="1" applyFill="1" applyBorder="1" applyAlignment="1" applyProtection="1">
      <alignment horizontal="left" vertical="center"/>
    </xf>
    <xf numFmtId="0" fontId="20" fillId="2" borderId="8" xfId="0" applyFont="1" applyFill="1" applyBorder="1" applyAlignment="1" applyProtection="1">
      <alignment horizontal="left" vertical="center"/>
    </xf>
    <xf numFmtId="0" fontId="44" fillId="2" borderId="4" xfId="2" applyFont="1" applyFill="1" applyBorder="1" applyAlignment="1" applyProtection="1">
      <alignment horizontal="left" vertical="center"/>
    </xf>
    <xf numFmtId="0" fontId="44" fillId="2" borderId="8" xfId="2" applyFont="1" applyFill="1" applyBorder="1" applyAlignment="1" applyProtection="1">
      <alignment horizontal="left" vertical="center"/>
    </xf>
    <xf numFmtId="0" fontId="44" fillId="2" borderId="4" xfId="0" applyFont="1" applyFill="1" applyBorder="1" applyAlignment="1" applyProtection="1">
      <alignment horizontal="left" vertical="center" wrapText="1"/>
    </xf>
    <xf numFmtId="0" fontId="44" fillId="2" borderId="8" xfId="0" applyFont="1" applyFill="1" applyBorder="1" applyAlignment="1" applyProtection="1">
      <alignment horizontal="left" vertical="center" wrapText="1"/>
    </xf>
    <xf numFmtId="0" fontId="44" fillId="2" borderId="4" xfId="0" applyNumberFormat="1" applyFont="1" applyFill="1" applyBorder="1" applyAlignment="1" applyProtection="1">
      <alignment horizontal="left" vertical="center"/>
    </xf>
    <xf numFmtId="0" fontId="44" fillId="2" borderId="8" xfId="0" applyNumberFormat="1" applyFont="1" applyFill="1" applyBorder="1" applyAlignment="1" applyProtection="1">
      <alignment horizontal="left" vertical="center"/>
    </xf>
    <xf numFmtId="0" fontId="44" fillId="2" borderId="3" xfId="2" applyFont="1" applyFill="1" applyBorder="1" applyAlignment="1" applyProtection="1">
      <alignment horizontal="center" vertical="center"/>
    </xf>
    <xf numFmtId="0" fontId="44" fillId="2" borderId="4" xfId="2" applyFont="1" applyFill="1" applyBorder="1" applyAlignment="1" applyProtection="1">
      <alignment horizontal="center" vertical="center"/>
    </xf>
    <xf numFmtId="0" fontId="44" fillId="2" borderId="8" xfId="2" applyFont="1" applyFill="1" applyBorder="1" applyAlignment="1" applyProtection="1">
      <alignment horizontal="center" vertical="center"/>
    </xf>
    <xf numFmtId="0" fontId="20" fillId="2" borderId="10" xfId="2" applyFont="1" applyFill="1" applyBorder="1" applyAlignment="1" applyProtection="1">
      <alignment horizontal="center" vertical="center" wrapText="1"/>
    </xf>
    <xf numFmtId="0" fontId="20" fillId="2" borderId="11" xfId="2" applyFont="1" applyFill="1" applyBorder="1" applyAlignment="1" applyProtection="1">
      <alignment horizontal="left" vertical="center"/>
    </xf>
    <xf numFmtId="0" fontId="20" fillId="2" borderId="5" xfId="2" applyFont="1" applyFill="1" applyBorder="1" applyAlignment="1" applyProtection="1">
      <alignment horizontal="left" vertical="center"/>
    </xf>
    <xf numFmtId="0" fontId="20" fillId="2" borderId="2" xfId="2" applyFont="1" applyFill="1" applyBorder="1" applyAlignment="1" applyProtection="1">
      <alignment horizontal="left" vertical="center"/>
    </xf>
    <xf numFmtId="0" fontId="20" fillId="2" borderId="11" xfId="2" applyFont="1" applyFill="1" applyBorder="1" applyAlignment="1" applyProtection="1">
      <alignment horizontal="left" vertical="center" wrapText="1"/>
    </xf>
    <xf numFmtId="0" fontId="20" fillId="2" borderId="5" xfId="2" applyFont="1" applyFill="1" applyBorder="1" applyAlignment="1" applyProtection="1">
      <alignment horizontal="left" vertical="center" wrapText="1"/>
    </xf>
    <xf numFmtId="0" fontId="20" fillId="2" borderId="2" xfId="2" applyFont="1" applyFill="1" applyBorder="1" applyAlignment="1" applyProtection="1">
      <alignment horizontal="left" vertical="center" wrapText="1"/>
    </xf>
    <xf numFmtId="0" fontId="20" fillId="2" borderId="12" xfId="2" applyFont="1" applyFill="1" applyBorder="1" applyAlignment="1" applyProtection="1">
      <alignment horizontal="center" vertical="center" wrapText="1"/>
    </xf>
    <xf numFmtId="0" fontId="0" fillId="0" borderId="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2" xfId="0" applyFont="1" applyBorder="1" applyAlignment="1">
      <alignment horizontal="center" vertical="center" wrapText="1"/>
    </xf>
    <xf numFmtId="0" fontId="44" fillId="2" borderId="10" xfId="2" applyFont="1" applyFill="1" applyBorder="1" applyAlignment="1" applyProtection="1">
      <alignment horizontal="center" vertical="center" textRotation="255"/>
    </xf>
    <xf numFmtId="0" fontId="44" fillId="2" borderId="16" xfId="2" applyFont="1" applyFill="1" applyBorder="1" applyAlignment="1" applyProtection="1">
      <alignment horizontal="center" vertical="center" textRotation="255"/>
    </xf>
    <xf numFmtId="0" fontId="15" fillId="0" borderId="0" xfId="2" applyFont="1" applyFill="1" applyBorder="1" applyAlignment="1" applyProtection="1">
      <alignment horizontal="left" vertical="center"/>
    </xf>
    <xf numFmtId="177" fontId="30" fillId="2" borderId="13" xfId="2" applyNumberFormat="1" applyFont="1" applyFill="1" applyBorder="1" applyAlignment="1" applyProtection="1">
      <alignment horizontal="right" vertical="center"/>
    </xf>
    <xf numFmtId="177" fontId="30" fillId="2" borderId="14" xfId="2" applyNumberFormat="1" applyFont="1" applyFill="1" applyBorder="1" applyAlignment="1" applyProtection="1">
      <alignment horizontal="right" vertical="center"/>
    </xf>
    <xf numFmtId="177" fontId="30" fillId="2" borderId="15" xfId="2" applyNumberFormat="1" applyFont="1" applyFill="1" applyBorder="1" applyAlignment="1" applyProtection="1">
      <alignment horizontal="right" vertical="center"/>
    </xf>
    <xf numFmtId="177" fontId="48" fillId="2" borderId="13" xfId="2" applyNumberFormat="1" applyFont="1" applyFill="1" applyBorder="1" applyAlignment="1" applyProtection="1">
      <alignment horizontal="right" vertical="center"/>
    </xf>
    <xf numFmtId="177" fontId="48" fillId="2" borderId="14" xfId="2" applyNumberFormat="1" applyFont="1" applyFill="1" applyBorder="1" applyAlignment="1" applyProtection="1">
      <alignment horizontal="right" vertical="center"/>
    </xf>
    <xf numFmtId="177" fontId="48" fillId="2" borderId="15" xfId="2" applyNumberFormat="1" applyFont="1" applyFill="1" applyBorder="1" applyAlignment="1" applyProtection="1">
      <alignment horizontal="right" vertical="center"/>
    </xf>
    <xf numFmtId="0" fontId="35" fillId="0" borderId="4" xfId="0" applyFont="1" applyBorder="1" applyAlignment="1">
      <alignment vertical="center"/>
    </xf>
    <xf numFmtId="0" fontId="35" fillId="0" borderId="8" xfId="0" applyFont="1" applyBorder="1" applyAlignment="1">
      <alignment vertical="center"/>
    </xf>
    <xf numFmtId="0" fontId="20" fillId="2" borderId="3" xfId="0" applyFont="1" applyFill="1" applyBorder="1" applyAlignment="1" applyProtection="1">
      <alignment horizontal="center" vertical="center"/>
    </xf>
    <xf numFmtId="0" fontId="0" fillId="0" borderId="4" xfId="0" applyFont="1" applyBorder="1" applyAlignment="1">
      <alignment vertical="center"/>
    </xf>
    <xf numFmtId="0" fontId="0" fillId="0" borderId="8" xfId="0" applyFont="1" applyBorder="1" applyAlignment="1">
      <alignment vertical="center"/>
    </xf>
    <xf numFmtId="0" fontId="50" fillId="0" borderId="6" xfId="0" applyFont="1" applyFill="1" applyBorder="1" applyAlignment="1" applyProtection="1">
      <alignment horizontal="right" vertical="center"/>
    </xf>
    <xf numFmtId="0" fontId="20" fillId="2" borderId="7" xfId="2" applyFont="1" applyFill="1" applyBorder="1" applyAlignment="1" applyProtection="1">
      <alignment horizontal="center" vertical="center"/>
    </xf>
    <xf numFmtId="0" fontId="20" fillId="2" borderId="7" xfId="2" applyFont="1" applyFill="1" applyBorder="1" applyAlignment="1" applyProtection="1">
      <alignment horizontal="center" vertical="center" wrapText="1"/>
    </xf>
    <xf numFmtId="0" fontId="20" fillId="2" borderId="3" xfId="2" applyFont="1" applyFill="1" applyBorder="1" applyAlignment="1" applyProtection="1">
      <alignment horizontal="left" vertical="center"/>
    </xf>
    <xf numFmtId="0" fontId="20" fillId="2" borderId="4" xfId="2" applyFont="1" applyFill="1" applyBorder="1" applyAlignment="1" applyProtection="1">
      <alignment horizontal="left" vertical="center"/>
    </xf>
    <xf numFmtId="0" fontId="20" fillId="2" borderId="8" xfId="2" applyFont="1" applyFill="1" applyBorder="1" applyAlignment="1" applyProtection="1">
      <alignment horizontal="left" vertical="center"/>
    </xf>
    <xf numFmtId="0" fontId="15" fillId="0" borderId="0" xfId="2" applyFont="1" applyFill="1" applyBorder="1" applyAlignment="1" applyProtection="1">
      <alignment horizontal="left" vertical="center" wrapText="1"/>
    </xf>
    <xf numFmtId="0" fontId="15" fillId="0" borderId="0" xfId="2" applyFont="1" applyAlignment="1" applyProtection="1">
      <alignment horizontal="center" vertical="top"/>
    </xf>
    <xf numFmtId="0" fontId="22" fillId="0" borderId="0" xfId="0" applyFont="1" applyFill="1" applyAlignment="1" applyProtection="1">
      <alignment horizontal="center" vertical="center" wrapText="1"/>
    </xf>
    <xf numFmtId="0" fontId="20" fillId="2" borderId="3" xfId="2" applyFont="1" applyFill="1" applyBorder="1" applyAlignment="1" applyProtection="1">
      <alignment horizontal="center" vertical="center"/>
    </xf>
    <xf numFmtId="0" fontId="20" fillId="2" borderId="4" xfId="2" applyFont="1" applyFill="1" applyBorder="1" applyAlignment="1" applyProtection="1">
      <alignment horizontal="center" vertical="center"/>
    </xf>
    <xf numFmtId="0" fontId="20" fillId="2" borderId="8" xfId="2" applyFont="1" applyFill="1" applyBorder="1" applyAlignment="1" applyProtection="1">
      <alignment horizontal="center" vertical="center"/>
    </xf>
    <xf numFmtId="0" fontId="15" fillId="0" borderId="0" xfId="0" applyFont="1" applyFill="1" applyAlignment="1" applyProtection="1">
      <alignment horizontal="left" vertical="center" wrapText="1"/>
    </xf>
    <xf numFmtId="0" fontId="14" fillId="0" borderId="0" xfId="0" applyFont="1" applyAlignment="1" applyProtection="1">
      <alignment horizontal="center" vertical="center"/>
    </xf>
    <xf numFmtId="0" fontId="15" fillId="0" borderId="0" xfId="0" applyFont="1" applyAlignment="1" applyProtection="1">
      <alignment horizontal="left" vertical="center" wrapText="1"/>
    </xf>
    <xf numFmtId="38" fontId="47" fillId="3" borderId="3" xfId="1" applyFont="1" applyFill="1" applyBorder="1" applyAlignment="1" applyProtection="1">
      <alignment horizontal="right" vertical="center"/>
    </xf>
    <xf numFmtId="38" fontId="47" fillId="3" borderId="4" xfId="1" applyFont="1" applyFill="1" applyBorder="1" applyAlignment="1" applyProtection="1">
      <alignment horizontal="right" vertical="center"/>
    </xf>
    <xf numFmtId="38" fontId="47" fillId="3" borderId="8" xfId="1" applyFont="1" applyFill="1" applyBorder="1" applyAlignment="1" applyProtection="1">
      <alignment horizontal="right" vertical="center"/>
    </xf>
    <xf numFmtId="176" fontId="30" fillId="2" borderId="9" xfId="2" applyNumberFormat="1" applyFont="1" applyFill="1" applyBorder="1" applyAlignment="1" applyProtection="1">
      <alignment horizontal="center" vertical="center"/>
    </xf>
    <xf numFmtId="0" fontId="30" fillId="2" borderId="13" xfId="2" applyFont="1" applyFill="1" applyBorder="1" applyAlignment="1" applyProtection="1">
      <alignment horizontal="center" vertical="center" shrinkToFit="1"/>
    </xf>
    <xf numFmtId="0" fontId="30" fillId="2" borderId="14" xfId="2" applyFont="1" applyFill="1" applyBorder="1" applyAlignment="1" applyProtection="1">
      <alignment horizontal="center" vertical="center" shrinkToFit="1"/>
    </xf>
    <xf numFmtId="0" fontId="30" fillId="2" borderId="15" xfId="2" applyFont="1" applyFill="1" applyBorder="1" applyAlignment="1" applyProtection="1">
      <alignment horizontal="center" vertical="center" shrinkToFit="1"/>
    </xf>
    <xf numFmtId="0" fontId="34" fillId="0" borderId="6" xfId="0" applyFont="1" applyBorder="1" applyAlignment="1" applyProtection="1">
      <alignment horizontal="center" vertical="center"/>
    </xf>
    <xf numFmtId="0" fontId="20" fillId="2" borderId="7" xfId="2" applyFont="1" applyFill="1" applyBorder="1" applyAlignment="1" applyProtection="1">
      <alignment horizontal="center" vertical="center" textRotation="255"/>
    </xf>
    <xf numFmtId="176" fontId="27" fillId="2" borderId="9" xfId="2" applyNumberFormat="1" applyFont="1" applyFill="1" applyBorder="1" applyAlignment="1" applyProtection="1">
      <alignment horizontal="center" vertical="center"/>
    </xf>
    <xf numFmtId="0" fontId="51" fillId="0" borderId="0" xfId="0" applyFont="1" applyAlignment="1" applyProtection="1">
      <alignment horizontal="left" vertical="top" wrapText="1"/>
    </xf>
    <xf numFmtId="0" fontId="25" fillId="0" borderId="0" xfId="2" applyFont="1" applyFill="1" applyAlignment="1" applyProtection="1">
      <alignment horizontal="center" vertical="center"/>
    </xf>
    <xf numFmtId="0" fontId="42" fillId="2" borderId="13" xfId="0" applyFont="1" applyFill="1" applyBorder="1" applyAlignment="1" applyProtection="1">
      <alignment horizontal="center" vertical="center" wrapText="1"/>
      <protection locked="0"/>
    </xf>
    <xf numFmtId="0" fontId="42" fillId="2" borderId="14" xfId="0" applyFont="1" applyFill="1" applyBorder="1" applyAlignment="1" applyProtection="1">
      <alignment horizontal="center" vertical="center" wrapText="1"/>
      <protection locked="0"/>
    </xf>
    <xf numFmtId="0" fontId="42" fillId="2" borderId="15" xfId="0" applyFont="1" applyFill="1" applyBorder="1" applyAlignment="1" applyProtection="1">
      <alignment horizontal="center" vertical="center" wrapText="1"/>
      <protection locked="0"/>
    </xf>
    <xf numFmtId="0" fontId="42" fillId="0" borderId="3" xfId="0" applyFont="1" applyBorder="1" applyAlignment="1" applyProtection="1">
      <alignment horizontal="center" vertical="center"/>
      <protection locked="0"/>
    </xf>
    <xf numFmtId="0" fontId="42" fillId="0" borderId="4" xfId="0" applyFont="1" applyBorder="1" applyAlignment="1" applyProtection="1">
      <alignment horizontal="center" vertical="center"/>
      <protection locked="0"/>
    </xf>
    <xf numFmtId="0" fontId="42" fillId="0" borderId="8" xfId="0" applyFont="1" applyBorder="1" applyAlignment="1" applyProtection="1">
      <alignment horizontal="center" vertical="center"/>
      <protection locked="0"/>
    </xf>
    <xf numFmtId="179" fontId="42" fillId="0" borderId="3" xfId="0" applyNumberFormat="1" applyFont="1" applyBorder="1" applyAlignment="1" applyProtection="1">
      <alignment horizontal="center" vertical="center" wrapText="1"/>
      <protection locked="0"/>
    </xf>
    <xf numFmtId="179" fontId="42" fillId="0" borderId="4" xfId="0" applyNumberFormat="1" applyFont="1" applyBorder="1" applyAlignment="1" applyProtection="1">
      <alignment horizontal="center" vertical="center" wrapText="1"/>
      <protection locked="0"/>
    </xf>
    <xf numFmtId="179" fontId="42" fillId="0" borderId="8" xfId="0" applyNumberFormat="1" applyFont="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10" fillId="2" borderId="8" xfId="0" applyFont="1" applyFill="1" applyBorder="1" applyAlignment="1" applyProtection="1">
      <alignment horizontal="center" vertical="center" wrapText="1"/>
      <protection locked="0"/>
    </xf>
    <xf numFmtId="0" fontId="42" fillId="0" borderId="3" xfId="0" applyFont="1" applyBorder="1" applyAlignment="1" applyProtection="1">
      <alignment horizontal="center" vertical="center" wrapText="1"/>
      <protection locked="0"/>
    </xf>
    <xf numFmtId="0" fontId="42" fillId="0" borderId="4" xfId="0" applyFont="1" applyBorder="1" applyAlignment="1" applyProtection="1">
      <alignment horizontal="center" vertical="center" wrapText="1"/>
      <protection locked="0"/>
    </xf>
    <xf numFmtId="0" fontId="42" fillId="0" borderId="8" xfId="0" applyFont="1" applyBorder="1" applyAlignment="1" applyProtection="1">
      <alignment horizontal="center" vertical="center" wrapText="1"/>
      <protection locked="0"/>
    </xf>
    <xf numFmtId="0" fontId="42" fillId="2" borderId="3" xfId="0" applyFont="1" applyFill="1" applyBorder="1" applyAlignment="1" applyProtection="1">
      <alignment horizontal="center" vertical="center"/>
      <protection locked="0"/>
    </xf>
    <xf numFmtId="0" fontId="42" fillId="2" borderId="8"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177" fontId="42" fillId="3" borderId="3" xfId="0" applyNumberFormat="1" applyFont="1" applyFill="1" applyBorder="1" applyAlignment="1" applyProtection="1">
      <alignment horizontal="right" vertical="center"/>
    </xf>
    <xf numFmtId="177" fontId="42" fillId="3" borderId="4" xfId="0" applyNumberFormat="1" applyFont="1" applyFill="1" applyBorder="1" applyAlignment="1" applyProtection="1">
      <alignment horizontal="right" vertical="center"/>
    </xf>
    <xf numFmtId="177" fontId="42" fillId="3" borderId="8" xfId="0" applyNumberFormat="1" applyFont="1" applyFill="1" applyBorder="1" applyAlignment="1" applyProtection="1">
      <alignment horizontal="right" vertical="center"/>
    </xf>
    <xf numFmtId="0" fontId="20" fillId="2" borderId="7" xfId="0" applyFont="1" applyFill="1" applyBorder="1" applyAlignment="1" applyProtection="1">
      <alignment horizontal="center" vertical="center" wrapText="1"/>
      <protection locked="0"/>
    </xf>
    <xf numFmtId="0" fontId="28" fillId="0" borderId="3" xfId="0" applyFont="1" applyBorder="1" applyAlignment="1" applyProtection="1">
      <alignment horizontal="right" vertical="center" wrapText="1"/>
      <protection locked="0"/>
    </xf>
    <xf numFmtId="0" fontId="28" fillId="0" borderId="4" xfId="0" applyFont="1" applyBorder="1" applyAlignment="1" applyProtection="1">
      <alignment horizontal="right" vertical="center" wrapText="1"/>
      <protection locked="0"/>
    </xf>
    <xf numFmtId="0" fontId="28" fillId="0" borderId="8" xfId="0" applyFont="1" applyBorder="1" applyAlignment="1" applyProtection="1">
      <alignment horizontal="right" vertical="center" wrapText="1"/>
      <protection locked="0"/>
    </xf>
    <xf numFmtId="0" fontId="29" fillId="2" borderId="9"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177" fontId="28" fillId="3" borderId="12" xfId="1" applyNumberFormat="1" applyFont="1" applyFill="1" applyBorder="1" applyAlignment="1" applyProtection="1">
      <alignment horizontal="right" vertical="center"/>
    </xf>
    <xf numFmtId="177" fontId="28" fillId="3" borderId="6" xfId="1" applyNumberFormat="1" applyFont="1" applyFill="1" applyBorder="1" applyAlignment="1" applyProtection="1">
      <alignment horizontal="right" vertical="center"/>
    </xf>
    <xf numFmtId="177" fontId="28" fillId="3" borderId="1" xfId="1" applyNumberFormat="1" applyFont="1" applyFill="1" applyBorder="1" applyAlignment="1" applyProtection="1">
      <alignment horizontal="right" vertical="center"/>
    </xf>
    <xf numFmtId="0" fontId="19" fillId="2" borderId="3" xfId="0" applyFont="1" applyFill="1" applyBorder="1" applyAlignment="1" applyProtection="1">
      <alignment horizontal="center" vertical="center"/>
      <protection locked="0"/>
    </xf>
    <xf numFmtId="0" fontId="19" fillId="2" borderId="8" xfId="0" applyFont="1" applyFill="1" applyBorder="1" applyAlignment="1" applyProtection="1">
      <alignment horizontal="center" vertical="center"/>
      <protection locked="0"/>
    </xf>
    <xf numFmtId="0" fontId="28" fillId="0" borderId="3" xfId="0" applyFont="1" applyFill="1" applyBorder="1" applyAlignment="1" applyProtection="1">
      <alignment horizontal="center" vertical="center" wrapText="1"/>
      <protection locked="0"/>
    </xf>
    <xf numFmtId="0" fontId="28" fillId="0" borderId="4" xfId="0" applyFont="1" applyFill="1" applyBorder="1" applyAlignment="1" applyProtection="1">
      <alignment horizontal="center" vertical="center"/>
      <protection locked="0"/>
    </xf>
    <xf numFmtId="0" fontId="28" fillId="0" borderId="8" xfId="0" applyFont="1" applyFill="1" applyBorder="1" applyAlignment="1" applyProtection="1">
      <alignment horizontal="center" vertical="center"/>
      <protection locked="0"/>
    </xf>
    <xf numFmtId="0" fontId="28" fillId="0" borderId="12" xfId="0" applyFont="1" applyBorder="1" applyAlignment="1" applyProtection="1">
      <alignment horizontal="center" vertical="center" wrapText="1"/>
      <protection locked="0"/>
    </xf>
    <xf numFmtId="0" fontId="28" fillId="0" borderId="6" xfId="0" applyFont="1" applyBorder="1" applyAlignment="1" applyProtection="1">
      <alignment horizontal="center" vertical="center"/>
      <protection locked="0"/>
    </xf>
    <xf numFmtId="0" fontId="28" fillId="0" borderId="1" xfId="0" applyFont="1" applyBorder="1" applyAlignment="1" applyProtection="1">
      <alignment horizontal="center" vertical="center"/>
      <protection locked="0"/>
    </xf>
    <xf numFmtId="0" fontId="28" fillId="2" borderId="7"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wrapText="1"/>
      <protection locked="0"/>
    </xf>
    <xf numFmtId="0" fontId="20" fillId="2" borderId="4" xfId="0" applyFont="1" applyFill="1" applyBorder="1" applyAlignment="1" applyProtection="1">
      <alignment horizontal="center" vertical="center" wrapText="1"/>
      <protection locked="0"/>
    </xf>
    <xf numFmtId="177" fontId="28" fillId="3" borderId="3" xfId="1" applyNumberFormat="1" applyFont="1" applyFill="1" applyBorder="1" applyAlignment="1" applyProtection="1">
      <alignment horizontal="right" vertical="center"/>
    </xf>
    <xf numFmtId="177" fontId="28" fillId="3" borderId="4" xfId="1" applyNumberFormat="1" applyFont="1" applyFill="1" applyBorder="1" applyAlignment="1" applyProtection="1">
      <alignment horizontal="right" vertical="center"/>
    </xf>
    <xf numFmtId="177" fontId="28" fillId="3" borderId="8" xfId="1" applyNumberFormat="1" applyFont="1" applyFill="1" applyBorder="1" applyAlignment="1" applyProtection="1">
      <alignment horizontal="right" vertical="center"/>
    </xf>
    <xf numFmtId="0" fontId="44" fillId="2" borderId="3" xfId="0" applyFont="1" applyFill="1" applyBorder="1" applyAlignment="1" applyProtection="1">
      <alignment horizontal="center" vertical="center" wrapText="1"/>
      <protection locked="0"/>
    </xf>
    <xf numFmtId="0" fontId="44" fillId="2" borderId="4" xfId="0" applyFont="1" applyFill="1" applyBorder="1" applyAlignment="1" applyProtection="1">
      <alignment horizontal="center" vertical="center" wrapText="1"/>
      <protection locked="0"/>
    </xf>
    <xf numFmtId="0" fontId="44" fillId="2" borderId="8" xfId="0" applyFont="1" applyFill="1" applyBorder="1" applyAlignment="1" applyProtection="1">
      <alignment horizontal="center" vertical="center" wrapText="1"/>
      <protection locked="0"/>
    </xf>
    <xf numFmtId="177" fontId="28" fillId="0" borderId="3" xfId="1" applyNumberFormat="1" applyFont="1" applyFill="1" applyBorder="1" applyAlignment="1" applyProtection="1">
      <alignment horizontal="center" vertical="center"/>
    </xf>
    <xf numFmtId="177" fontId="28" fillId="0" borderId="4" xfId="1" applyNumberFormat="1" applyFont="1" applyFill="1" applyBorder="1" applyAlignment="1" applyProtection="1">
      <alignment horizontal="center" vertical="center"/>
    </xf>
    <xf numFmtId="177" fontId="28" fillId="0" borderId="8" xfId="1" applyNumberFormat="1" applyFont="1" applyFill="1" applyBorder="1" applyAlignment="1" applyProtection="1">
      <alignment horizontal="center" vertical="center"/>
    </xf>
    <xf numFmtId="177" fontId="28" fillId="0" borderId="3" xfId="1" applyNumberFormat="1" applyFont="1" applyFill="1" applyBorder="1" applyAlignment="1" applyProtection="1">
      <alignment horizontal="center" vertical="center" wrapText="1"/>
    </xf>
    <xf numFmtId="177" fontId="28" fillId="0" borderId="4" xfId="1" applyNumberFormat="1" applyFont="1" applyFill="1" applyBorder="1" applyAlignment="1" applyProtection="1">
      <alignment horizontal="center" vertical="center" wrapText="1"/>
    </xf>
    <xf numFmtId="177" fontId="28" fillId="0" borderId="8" xfId="1" applyNumberFormat="1" applyFont="1" applyFill="1" applyBorder="1" applyAlignment="1" applyProtection="1">
      <alignment horizontal="center" vertical="center" wrapText="1"/>
    </xf>
    <xf numFmtId="177" fontId="28" fillId="2" borderId="13" xfId="0" applyNumberFormat="1" applyFont="1" applyFill="1" applyBorder="1" applyAlignment="1" applyProtection="1">
      <alignment horizontal="center" vertical="center"/>
    </xf>
    <xf numFmtId="177" fontId="28" fillId="2" borderId="14" xfId="0" applyNumberFormat="1" applyFont="1" applyFill="1" applyBorder="1" applyAlignment="1" applyProtection="1">
      <alignment horizontal="center" vertical="center"/>
    </xf>
    <xf numFmtId="177" fontId="28" fillId="2" borderId="15"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protection locked="0"/>
    </xf>
    <xf numFmtId="177" fontId="28" fillId="3" borderId="7" xfId="0" applyNumberFormat="1" applyFont="1" applyFill="1" applyBorder="1" applyAlignment="1" applyProtection="1">
      <alignment horizontal="right" vertical="center"/>
    </xf>
    <xf numFmtId="177" fontId="28" fillId="3" borderId="7" xfId="1" applyNumberFormat="1" applyFont="1" applyFill="1" applyBorder="1" applyAlignment="1" applyProtection="1">
      <alignment horizontal="right" vertical="center"/>
    </xf>
    <xf numFmtId="0" fontId="20" fillId="2" borderId="8" xfId="0" applyFont="1" applyFill="1" applyBorder="1" applyAlignment="1" applyProtection="1">
      <alignment horizontal="center" vertical="center" wrapText="1"/>
      <protection locked="0"/>
    </xf>
    <xf numFmtId="0" fontId="20" fillId="2" borderId="12" xfId="0" applyFont="1" applyFill="1" applyBorder="1" applyAlignment="1" applyProtection="1">
      <alignment horizontal="center" vertical="center"/>
      <protection locked="0"/>
    </xf>
    <xf numFmtId="0" fontId="20" fillId="2" borderId="6" xfId="0" applyFont="1" applyFill="1" applyBorder="1" applyAlignment="1" applyProtection="1">
      <alignment horizontal="center" vertical="center"/>
      <protection locked="0"/>
    </xf>
    <xf numFmtId="0" fontId="20" fillId="2" borderId="1" xfId="0" applyFont="1" applyFill="1" applyBorder="1" applyAlignment="1" applyProtection="1">
      <alignment horizontal="center" vertical="center"/>
      <protection locked="0"/>
    </xf>
    <xf numFmtId="0" fontId="20" fillId="2" borderId="12" xfId="0" applyFont="1" applyFill="1" applyBorder="1" applyAlignment="1" applyProtection="1">
      <alignment horizontal="center" vertical="center" textRotation="255" wrapText="1"/>
      <protection locked="0"/>
    </xf>
    <xf numFmtId="0" fontId="20" fillId="2" borderId="1" xfId="0" applyFont="1" applyFill="1" applyBorder="1" applyAlignment="1" applyProtection="1">
      <alignment horizontal="center" vertical="center" textRotation="255" wrapText="1"/>
      <protection locked="0"/>
    </xf>
    <xf numFmtId="0" fontId="20" fillId="2" borderId="3" xfId="0" applyFont="1" applyFill="1" applyBorder="1" applyAlignment="1" applyProtection="1">
      <alignment horizontal="center" vertical="center" textRotation="255" shrinkToFit="1"/>
      <protection locked="0"/>
    </xf>
    <xf numFmtId="0" fontId="20" fillId="2" borderId="8" xfId="0" applyFont="1" applyFill="1" applyBorder="1" applyAlignment="1" applyProtection="1">
      <alignment horizontal="center" vertical="center" textRotation="255" shrinkToFit="1"/>
      <protection locked="0"/>
    </xf>
    <xf numFmtId="0" fontId="20" fillId="2" borderId="3" xfId="0" applyFont="1" applyFill="1" applyBorder="1" applyAlignment="1" applyProtection="1">
      <alignment horizontal="center" vertical="center" textRotation="255" wrapText="1"/>
      <protection locked="0"/>
    </xf>
    <xf numFmtId="0" fontId="20" fillId="2" borderId="8" xfId="0" applyFont="1" applyFill="1" applyBorder="1" applyAlignment="1" applyProtection="1">
      <alignment horizontal="center" vertical="center" textRotation="255" wrapText="1"/>
      <protection locked="0"/>
    </xf>
    <xf numFmtId="0" fontId="20" fillId="2" borderId="12" xfId="0" applyFont="1" applyFill="1" applyBorder="1" applyAlignment="1" applyProtection="1">
      <alignment horizontal="center" vertical="center" wrapText="1"/>
      <protection locked="0"/>
    </xf>
    <xf numFmtId="0" fontId="20" fillId="2" borderId="6" xfId="0" applyFont="1" applyFill="1" applyBorder="1" applyAlignment="1" applyProtection="1">
      <alignment horizontal="center" vertical="center" wrapText="1"/>
      <protection locked="0"/>
    </xf>
    <xf numFmtId="0" fontId="20" fillId="2" borderId="1" xfId="0" applyFont="1" applyFill="1" applyBorder="1" applyAlignment="1" applyProtection="1">
      <alignment horizontal="center" vertical="center" wrapText="1"/>
      <protection locked="0"/>
    </xf>
    <xf numFmtId="177" fontId="19" fillId="0" borderId="0" xfId="1" applyNumberFormat="1" applyFont="1" applyFill="1" applyBorder="1" applyAlignment="1" applyProtection="1">
      <alignment horizontal="center" vertical="center"/>
    </xf>
    <xf numFmtId="0" fontId="28" fillId="0" borderId="1" xfId="0" applyFont="1" applyBorder="1" applyAlignment="1" applyProtection="1">
      <alignment horizontal="center" vertical="center" wrapText="1"/>
      <protection locked="0"/>
    </xf>
    <xf numFmtId="0" fontId="28" fillId="0" borderId="12" xfId="0" applyFont="1" applyBorder="1" applyAlignment="1" applyProtection="1">
      <alignment vertical="center"/>
      <protection locked="0"/>
    </xf>
    <xf numFmtId="0" fontId="28" fillId="0" borderId="1" xfId="0" applyFont="1" applyBorder="1" applyAlignment="1" applyProtection="1">
      <alignment vertical="center"/>
      <protection locked="0"/>
    </xf>
    <xf numFmtId="38" fontId="28" fillId="0" borderId="12" xfId="1" applyFont="1" applyBorder="1" applyAlignment="1" applyProtection="1">
      <alignment vertical="center"/>
      <protection locked="0"/>
    </xf>
    <xf numFmtId="38" fontId="28" fillId="0" borderId="6" xfId="1" applyFont="1" applyBorder="1" applyAlignment="1" applyProtection="1">
      <alignment vertical="center"/>
      <protection locked="0"/>
    </xf>
    <xf numFmtId="38" fontId="28" fillId="0" borderId="1" xfId="1" applyFont="1" applyBorder="1" applyAlignment="1" applyProtection="1">
      <alignment vertical="center"/>
      <protection locked="0"/>
    </xf>
    <xf numFmtId="176" fontId="28" fillId="0" borderId="3" xfId="0" applyNumberFormat="1" applyFont="1" applyBorder="1" applyAlignment="1" applyProtection="1">
      <alignment horizontal="center" vertical="center"/>
      <protection locked="0"/>
    </xf>
    <xf numFmtId="176" fontId="28" fillId="0" borderId="4" xfId="0" applyNumberFormat="1" applyFont="1" applyBorder="1" applyAlignment="1" applyProtection="1">
      <alignment horizontal="center" vertical="center"/>
      <protection locked="0"/>
    </xf>
    <xf numFmtId="176" fontId="28" fillId="0" borderId="8" xfId="0" applyNumberFormat="1" applyFont="1" applyBorder="1" applyAlignment="1" applyProtection="1">
      <alignment horizontal="center" vertical="center"/>
      <protection locked="0"/>
    </xf>
    <xf numFmtId="0" fontId="28" fillId="0" borderId="4" xfId="0" applyFont="1" applyFill="1" applyBorder="1" applyAlignment="1" applyProtection="1">
      <alignment horizontal="center" vertical="center" wrapText="1"/>
      <protection locked="0"/>
    </xf>
    <xf numFmtId="0" fontId="28" fillId="0" borderId="8" xfId="0" applyFont="1" applyFill="1" applyBorder="1" applyAlignment="1" applyProtection="1">
      <alignment horizontal="center" vertical="center" wrapText="1"/>
      <protection locked="0"/>
    </xf>
    <xf numFmtId="0" fontId="28" fillId="0" borderId="3" xfId="0" applyFont="1" applyBorder="1" applyAlignment="1" applyProtection="1">
      <alignment horizontal="center" vertical="center" wrapText="1"/>
      <protection locked="0"/>
    </xf>
    <xf numFmtId="0" fontId="28" fillId="0" borderId="4" xfId="0" applyFont="1" applyBorder="1" applyAlignment="1" applyProtection="1">
      <alignment horizontal="center" vertical="center" wrapText="1"/>
      <protection locked="0"/>
    </xf>
    <xf numFmtId="0" fontId="28" fillId="0" borderId="8" xfId="0" applyFont="1" applyBorder="1" applyAlignment="1" applyProtection="1">
      <alignment horizontal="center" vertical="center" wrapText="1"/>
      <protection locked="0"/>
    </xf>
    <xf numFmtId="0" fontId="20" fillId="2" borderId="7" xfId="0" applyFont="1" applyFill="1" applyBorder="1" applyAlignment="1" applyProtection="1">
      <alignment horizontal="center" vertical="center"/>
      <protection locked="0"/>
    </xf>
    <xf numFmtId="0" fontId="28" fillId="0" borderId="3" xfId="0" applyFont="1" applyBorder="1" applyAlignment="1" applyProtection="1">
      <alignment horizontal="center" vertical="center" wrapText="1" shrinkToFit="1"/>
      <protection locked="0"/>
    </xf>
    <xf numFmtId="0" fontId="28" fillId="0" borderId="4" xfId="0" applyFont="1" applyBorder="1" applyAlignment="1" applyProtection="1">
      <alignment horizontal="center" vertical="center" wrapText="1" shrinkToFit="1"/>
      <protection locked="0"/>
    </xf>
    <xf numFmtId="0" fontId="28" fillId="0" borderId="8" xfId="0" applyFont="1" applyBorder="1" applyAlignment="1" applyProtection="1">
      <alignment horizontal="center" vertical="center" wrapText="1" shrinkToFit="1"/>
      <protection locked="0"/>
    </xf>
    <xf numFmtId="0" fontId="28" fillId="2" borderId="3" xfId="0" applyFont="1" applyFill="1" applyBorder="1" applyAlignment="1" applyProtection="1">
      <alignment horizontal="center" vertical="center"/>
      <protection locked="0"/>
    </xf>
    <xf numFmtId="0" fontId="28" fillId="2" borderId="4" xfId="0" applyFont="1" applyFill="1" applyBorder="1" applyAlignment="1" applyProtection="1">
      <alignment horizontal="center" vertical="center"/>
      <protection locked="0"/>
    </xf>
    <xf numFmtId="0" fontId="28" fillId="2" borderId="8" xfId="0" applyFont="1" applyFill="1" applyBorder="1" applyAlignment="1" applyProtection="1">
      <alignment horizontal="center" vertical="center"/>
      <protection locked="0"/>
    </xf>
    <xf numFmtId="0" fontId="42" fillId="2" borderId="4" xfId="0" applyFont="1" applyFill="1" applyBorder="1" applyAlignment="1" applyProtection="1">
      <alignment horizontal="center" vertical="center"/>
      <protection locked="0"/>
    </xf>
    <xf numFmtId="177" fontId="28" fillId="2" borderId="9" xfId="0" applyNumberFormat="1" applyFont="1" applyFill="1" applyBorder="1" applyAlignment="1" applyProtection="1">
      <alignment horizontal="center" vertical="center"/>
    </xf>
    <xf numFmtId="177" fontId="28" fillId="0" borderId="7" xfId="1" applyNumberFormat="1" applyFont="1" applyFill="1" applyBorder="1" applyAlignment="1" applyProtection="1">
      <alignment horizontal="center" vertical="center" wrapText="1"/>
    </xf>
    <xf numFmtId="177" fontId="28" fillId="0" borderId="7" xfId="1" applyNumberFormat="1" applyFont="1" applyFill="1" applyBorder="1" applyAlignment="1" applyProtection="1">
      <alignment horizontal="center" vertical="center"/>
    </xf>
    <xf numFmtId="0" fontId="20" fillId="0" borderId="5" xfId="0" applyFont="1" applyFill="1" applyBorder="1" applyAlignment="1" applyProtection="1">
      <alignment horizontal="center" vertical="center"/>
      <protection locked="0"/>
    </xf>
    <xf numFmtId="0" fontId="44" fillId="2" borderId="12" xfId="0" applyFont="1" applyFill="1" applyBorder="1" applyAlignment="1" applyProtection="1">
      <alignment horizontal="center" vertical="center" wrapText="1"/>
      <protection locked="0"/>
    </xf>
    <xf numFmtId="0" fontId="44" fillId="2" borderId="6" xfId="0" applyFont="1" applyFill="1" applyBorder="1" applyAlignment="1" applyProtection="1">
      <alignment horizontal="center" vertical="center"/>
      <protection locked="0"/>
    </xf>
    <xf numFmtId="0" fontId="44" fillId="2" borderId="1" xfId="0" applyFont="1" applyFill="1" applyBorder="1" applyAlignment="1" applyProtection="1">
      <alignment horizontal="center" vertical="center"/>
      <protection locked="0"/>
    </xf>
    <xf numFmtId="0" fontId="44" fillId="2" borderId="3" xfId="0" applyFont="1" applyFill="1" applyBorder="1" applyAlignment="1" applyProtection="1">
      <alignment horizontal="center" vertical="center" textRotation="255" wrapText="1"/>
      <protection locked="0"/>
    </xf>
    <xf numFmtId="0" fontId="44" fillId="2" borderId="8" xfId="0" applyFont="1" applyFill="1" applyBorder="1" applyAlignment="1" applyProtection="1">
      <alignment horizontal="center" vertical="center" textRotation="255" wrapText="1"/>
      <protection locked="0"/>
    </xf>
    <xf numFmtId="0" fontId="44" fillId="2" borderId="6" xfId="0" applyFont="1" applyFill="1" applyBorder="1" applyAlignment="1" applyProtection="1">
      <alignment horizontal="center" vertical="center" wrapText="1"/>
      <protection locked="0"/>
    </xf>
    <xf numFmtId="0" fontId="44" fillId="2" borderId="1" xfId="0" applyFont="1" applyFill="1" applyBorder="1" applyAlignment="1" applyProtection="1">
      <alignment horizontal="center" vertical="center" wrapText="1"/>
      <protection locked="0"/>
    </xf>
    <xf numFmtId="0" fontId="44" fillId="2" borderId="7" xfId="0" applyFont="1" applyFill="1" applyBorder="1" applyAlignment="1" applyProtection="1">
      <alignment horizontal="center" vertical="center" wrapText="1"/>
      <protection locked="0"/>
    </xf>
    <xf numFmtId="176" fontId="42" fillId="0" borderId="3" xfId="0" applyNumberFormat="1" applyFont="1" applyBorder="1" applyAlignment="1" applyProtection="1">
      <alignment horizontal="right" vertical="center" wrapText="1"/>
      <protection locked="0"/>
    </xf>
    <xf numFmtId="176" fontId="42" fillId="0" borderId="4" xfId="0" applyNumberFormat="1" applyFont="1" applyBorder="1" applyAlignment="1" applyProtection="1">
      <alignment horizontal="right" vertical="center" wrapText="1"/>
      <protection locked="0"/>
    </xf>
    <xf numFmtId="176" fontId="42" fillId="0" borderId="8" xfId="0" applyNumberFormat="1" applyFont="1" applyBorder="1" applyAlignment="1" applyProtection="1">
      <alignment horizontal="right" vertical="center" wrapText="1"/>
      <protection locked="0"/>
    </xf>
    <xf numFmtId="0" fontId="17" fillId="2" borderId="3" xfId="0" applyFont="1" applyFill="1" applyBorder="1" applyAlignment="1" applyProtection="1">
      <alignment horizontal="center" vertical="center" wrapText="1"/>
      <protection locked="0"/>
    </xf>
    <xf numFmtId="0" fontId="42" fillId="0" borderId="3" xfId="0" applyFont="1" applyFill="1" applyBorder="1" applyAlignment="1" applyProtection="1">
      <alignment horizontal="center" vertical="center" wrapText="1"/>
      <protection locked="0"/>
    </xf>
    <xf numFmtId="0" fontId="42" fillId="0" borderId="4" xfId="0" applyFont="1" applyFill="1" applyBorder="1" applyAlignment="1" applyProtection="1">
      <alignment horizontal="center" vertical="center" wrapText="1"/>
      <protection locked="0"/>
    </xf>
    <xf numFmtId="0" fontId="42" fillId="0" borderId="8"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protection locked="0"/>
    </xf>
    <xf numFmtId="38" fontId="28" fillId="0" borderId="3" xfId="1" applyFont="1" applyBorder="1" applyAlignment="1" applyProtection="1">
      <alignment horizontal="right" vertical="center"/>
      <protection locked="0"/>
    </xf>
    <xf numFmtId="38" fontId="28" fillId="0" borderId="4" xfId="1" applyFont="1" applyBorder="1" applyAlignment="1" applyProtection="1">
      <alignment horizontal="right" vertical="center"/>
      <protection locked="0"/>
    </xf>
    <xf numFmtId="38" fontId="28" fillId="0" borderId="8" xfId="1" applyFont="1" applyBorder="1" applyAlignment="1" applyProtection="1">
      <alignment horizontal="right" vertical="center"/>
      <protection locked="0"/>
    </xf>
    <xf numFmtId="0" fontId="28" fillId="0" borderId="3" xfId="0" applyFont="1" applyBorder="1" applyAlignment="1" applyProtection="1">
      <alignment horizontal="center" vertical="center"/>
      <protection locked="0"/>
    </xf>
    <xf numFmtId="0" fontId="28" fillId="0" borderId="4" xfId="0" applyFont="1" applyBorder="1" applyAlignment="1" applyProtection="1">
      <alignment horizontal="center" vertical="center"/>
      <protection locked="0"/>
    </xf>
    <xf numFmtId="0" fontId="28" fillId="0" borderId="8" xfId="0" applyFont="1" applyBorder="1" applyAlignment="1" applyProtection="1">
      <alignment horizontal="center" vertical="center"/>
      <protection locked="0"/>
    </xf>
    <xf numFmtId="0" fontId="28" fillId="2" borderId="13" xfId="0" applyFont="1" applyFill="1" applyBorder="1" applyAlignment="1" applyProtection="1">
      <alignment horizontal="center" vertical="center"/>
      <protection locked="0"/>
    </xf>
    <xf numFmtId="0" fontId="28" fillId="2" borderId="14" xfId="0" applyFont="1" applyFill="1" applyBorder="1" applyAlignment="1" applyProtection="1">
      <alignment horizontal="center" vertical="center"/>
      <protection locked="0"/>
    </xf>
    <xf numFmtId="0" fontId="28" fillId="2" borderId="15" xfId="0" applyFont="1" applyFill="1" applyBorder="1" applyAlignment="1" applyProtection="1">
      <alignment horizontal="center" vertical="center"/>
      <protection locked="0"/>
    </xf>
    <xf numFmtId="177" fontId="28" fillId="3" borderId="3" xfId="0" applyNumberFormat="1" applyFont="1" applyFill="1" applyBorder="1" applyAlignment="1" applyProtection="1">
      <alignment horizontal="right" vertical="center" wrapText="1"/>
    </xf>
    <xf numFmtId="177" fontId="28" fillId="3" borderId="4" xfId="0" applyNumberFormat="1" applyFont="1" applyFill="1" applyBorder="1" applyAlignment="1" applyProtection="1">
      <alignment horizontal="right" vertical="center" wrapText="1"/>
    </xf>
    <xf numFmtId="177" fontId="28" fillId="3" borderId="8" xfId="0" applyNumberFormat="1" applyFont="1" applyFill="1" applyBorder="1" applyAlignment="1" applyProtection="1">
      <alignment horizontal="right" vertical="center" wrapText="1"/>
    </xf>
    <xf numFmtId="177" fontId="28" fillId="3" borderId="7" xfId="0" applyNumberFormat="1" applyFont="1" applyFill="1" applyBorder="1" applyAlignment="1" applyProtection="1">
      <alignment horizontal="right" vertical="center" wrapText="1"/>
    </xf>
    <xf numFmtId="0" fontId="15" fillId="0" borderId="5" xfId="0" applyFont="1" applyFill="1" applyBorder="1" applyAlignment="1" applyProtection="1">
      <alignment horizontal="center" vertical="center"/>
      <protection locked="0"/>
    </xf>
    <xf numFmtId="0" fontId="20" fillId="2" borderId="4" xfId="0" applyFont="1" applyFill="1" applyBorder="1" applyAlignment="1" applyProtection="1">
      <alignment horizontal="center" vertical="center"/>
      <protection locked="0"/>
    </xf>
    <xf numFmtId="0" fontId="20" fillId="2" borderId="8" xfId="0" applyFont="1" applyFill="1" applyBorder="1" applyAlignment="1" applyProtection="1">
      <alignment horizontal="center" vertical="center"/>
      <protection locked="0"/>
    </xf>
    <xf numFmtId="0" fontId="28" fillId="0" borderId="7" xfId="0" applyFont="1" applyBorder="1" applyAlignment="1" applyProtection="1">
      <alignment horizontal="center" vertical="center" wrapText="1"/>
      <protection locked="0"/>
    </xf>
    <xf numFmtId="177" fontId="28" fillId="0" borderId="12" xfId="0" applyNumberFormat="1" applyFont="1" applyFill="1" applyBorder="1" applyAlignment="1" applyProtection="1">
      <alignment horizontal="center" vertical="center"/>
    </xf>
    <xf numFmtId="177" fontId="28" fillId="0" borderId="6" xfId="0" applyNumberFormat="1" applyFont="1" applyFill="1" applyBorder="1" applyAlignment="1" applyProtection="1">
      <alignment horizontal="center" vertical="center"/>
    </xf>
    <xf numFmtId="177" fontId="28" fillId="0" borderId="1" xfId="0" applyNumberFormat="1" applyFont="1" applyFill="1" applyBorder="1" applyAlignment="1" applyProtection="1">
      <alignment horizontal="center" vertical="center"/>
    </xf>
    <xf numFmtId="177" fontId="28" fillId="0" borderId="11" xfId="0" applyNumberFormat="1" applyFont="1" applyFill="1" applyBorder="1" applyAlignment="1" applyProtection="1">
      <alignment horizontal="center" vertical="center"/>
    </xf>
    <xf numFmtId="177" fontId="28" fillId="0" borderId="5" xfId="0" applyNumberFormat="1" applyFont="1" applyFill="1" applyBorder="1" applyAlignment="1" applyProtection="1">
      <alignment horizontal="center" vertical="center"/>
    </xf>
    <xf numFmtId="177" fontId="28" fillId="0" borderId="2" xfId="0" applyNumberFormat="1" applyFont="1" applyFill="1" applyBorder="1" applyAlignment="1" applyProtection="1">
      <alignment horizontal="center" vertical="center"/>
    </xf>
    <xf numFmtId="177" fontId="28" fillId="3" borderId="12" xfId="0" applyNumberFormat="1" applyFont="1" applyFill="1" applyBorder="1" applyAlignment="1" applyProtection="1">
      <alignment horizontal="right" vertical="center"/>
    </xf>
    <xf numFmtId="177" fontId="28" fillId="3" borderId="6" xfId="0" applyNumberFormat="1" applyFont="1" applyFill="1" applyBorder="1" applyAlignment="1" applyProtection="1">
      <alignment horizontal="right" vertical="center"/>
    </xf>
    <xf numFmtId="177" fontId="28" fillId="3" borderId="1" xfId="0" applyNumberFormat="1" applyFont="1" applyFill="1" applyBorder="1" applyAlignment="1" applyProtection="1">
      <alignment horizontal="right" vertical="center"/>
    </xf>
    <xf numFmtId="177" fontId="28" fillId="3" borderId="11" xfId="0" applyNumberFormat="1" applyFont="1" applyFill="1" applyBorder="1" applyAlignment="1" applyProtection="1">
      <alignment horizontal="right" vertical="center"/>
    </xf>
    <xf numFmtId="177" fontId="28" fillId="3" borderId="5" xfId="0" applyNumberFormat="1" applyFont="1" applyFill="1" applyBorder="1" applyAlignment="1" applyProtection="1">
      <alignment horizontal="right" vertical="center"/>
    </xf>
    <xf numFmtId="177" fontId="28" fillId="3" borderId="2" xfId="0" applyNumberFormat="1" applyFont="1" applyFill="1" applyBorder="1" applyAlignment="1" applyProtection="1">
      <alignment horizontal="right" vertical="center"/>
    </xf>
    <xf numFmtId="177" fontId="28" fillId="0" borderId="7" xfId="0" applyNumberFormat="1" applyFont="1" applyFill="1" applyBorder="1" applyAlignment="1" applyProtection="1">
      <alignment horizontal="center" vertical="center"/>
    </xf>
    <xf numFmtId="0" fontId="28" fillId="0" borderId="7" xfId="0" applyFont="1" applyFill="1" applyBorder="1" applyAlignment="1" applyProtection="1">
      <alignment horizontal="center" vertical="center"/>
      <protection locked="0"/>
    </xf>
    <xf numFmtId="0" fontId="28" fillId="2" borderId="9" xfId="0" applyFont="1" applyFill="1" applyBorder="1" applyAlignment="1" applyProtection="1">
      <alignment horizontal="center" vertical="center" wrapText="1"/>
      <protection locked="0"/>
    </xf>
    <xf numFmtId="0" fontId="20" fillId="2" borderId="3" xfId="0" applyFont="1" applyFill="1" applyBorder="1" applyAlignment="1" applyProtection="1">
      <alignment horizontal="center" vertical="center"/>
      <protection locked="0"/>
    </xf>
    <xf numFmtId="0" fontId="28" fillId="0" borderId="3" xfId="0" applyFont="1" applyFill="1" applyBorder="1" applyAlignment="1" applyProtection="1">
      <alignment horizontal="center" vertical="center"/>
      <protection locked="0"/>
    </xf>
    <xf numFmtId="0" fontId="28" fillId="0" borderId="7" xfId="0" applyFont="1" applyFill="1" applyBorder="1" applyAlignment="1" applyProtection="1">
      <alignment horizontal="center" vertical="center" wrapText="1"/>
      <protection locked="0"/>
    </xf>
    <xf numFmtId="176" fontId="28" fillId="0" borderId="3" xfId="0" applyNumberFormat="1" applyFont="1" applyFill="1" applyBorder="1" applyAlignment="1" applyProtection="1">
      <alignment horizontal="right" vertical="center" wrapText="1"/>
      <protection locked="0"/>
    </xf>
    <xf numFmtId="176" fontId="28" fillId="0" borderId="8" xfId="0" applyNumberFormat="1" applyFont="1" applyFill="1" applyBorder="1" applyAlignment="1" applyProtection="1">
      <alignment horizontal="right" vertical="center" wrapText="1"/>
      <protection locked="0"/>
    </xf>
    <xf numFmtId="176" fontId="28" fillId="0" borderId="3" xfId="0" applyNumberFormat="1" applyFont="1" applyFill="1" applyBorder="1" applyAlignment="1" applyProtection="1">
      <alignment horizontal="center" vertical="center" wrapText="1"/>
      <protection locked="0"/>
    </xf>
    <xf numFmtId="176" fontId="28" fillId="0" borderId="4" xfId="0" applyNumberFormat="1" applyFont="1" applyFill="1" applyBorder="1" applyAlignment="1" applyProtection="1">
      <alignment horizontal="center" vertical="center" wrapText="1"/>
      <protection locked="0"/>
    </xf>
    <xf numFmtId="176" fontId="28" fillId="0" borderId="8" xfId="0" applyNumberFormat="1" applyFont="1" applyFill="1" applyBorder="1" applyAlignment="1" applyProtection="1">
      <alignment horizontal="center" vertical="center" wrapText="1"/>
      <protection locked="0"/>
    </xf>
    <xf numFmtId="176" fontId="28" fillId="2" borderId="3" xfId="0" applyNumberFormat="1" applyFont="1" applyFill="1" applyBorder="1" applyAlignment="1" applyProtection="1">
      <alignment horizontal="center" vertical="center" wrapText="1"/>
      <protection locked="0"/>
    </xf>
    <xf numFmtId="176" fontId="28" fillId="2" borderId="4" xfId="0" applyNumberFormat="1" applyFont="1" applyFill="1" applyBorder="1" applyAlignment="1" applyProtection="1">
      <alignment horizontal="center" vertical="center" wrapText="1"/>
      <protection locked="0"/>
    </xf>
    <xf numFmtId="176" fontId="28" fillId="2" borderId="8" xfId="0" applyNumberFormat="1" applyFont="1" applyFill="1" applyBorder="1" applyAlignment="1" applyProtection="1">
      <alignment horizontal="center" vertical="center" wrapText="1"/>
      <protection locked="0"/>
    </xf>
    <xf numFmtId="0" fontId="28" fillId="2" borderId="13" xfId="0" applyFont="1" applyFill="1" applyBorder="1" applyAlignment="1" applyProtection="1">
      <alignment horizontal="center" vertical="center" wrapText="1"/>
      <protection locked="0"/>
    </xf>
    <xf numFmtId="0" fontId="28" fillId="2" borderId="14" xfId="0" applyFont="1" applyFill="1" applyBorder="1" applyAlignment="1" applyProtection="1">
      <alignment horizontal="center" vertical="center" wrapText="1"/>
      <protection locked="0"/>
    </xf>
    <xf numFmtId="0" fontId="28" fillId="2" borderId="15" xfId="0" applyFont="1" applyFill="1" applyBorder="1" applyAlignment="1" applyProtection="1">
      <alignment horizontal="center" vertical="center" wrapText="1"/>
      <protection locked="0"/>
    </xf>
    <xf numFmtId="176" fontId="20" fillId="2" borderId="4" xfId="0" applyNumberFormat="1" applyFont="1" applyFill="1" applyBorder="1" applyAlignment="1" applyProtection="1">
      <alignment horizontal="center" vertical="center" wrapText="1"/>
      <protection locked="0"/>
    </xf>
    <xf numFmtId="176" fontId="20" fillId="2" borderId="8" xfId="0" applyNumberFormat="1" applyFont="1" applyFill="1" applyBorder="1" applyAlignment="1" applyProtection="1">
      <alignment horizontal="center" vertical="center" wrapText="1"/>
      <protection locked="0"/>
    </xf>
    <xf numFmtId="176" fontId="20" fillId="2" borderId="3" xfId="0" applyNumberFormat="1" applyFont="1" applyFill="1" applyBorder="1" applyAlignment="1" applyProtection="1">
      <alignment horizontal="center" vertical="center" wrapText="1"/>
      <protection locked="0"/>
    </xf>
    <xf numFmtId="176" fontId="28" fillId="0" borderId="4" xfId="0" applyNumberFormat="1" applyFont="1" applyFill="1" applyBorder="1" applyAlignment="1" applyProtection="1">
      <alignment horizontal="right" vertical="center" wrapText="1"/>
      <protection locked="0"/>
    </xf>
    <xf numFmtId="0" fontId="19" fillId="2" borderId="12"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protection locked="0"/>
    </xf>
    <xf numFmtId="0" fontId="19" fillId="2" borderId="11" xfId="0" applyFont="1" applyFill="1" applyBorder="1" applyAlignment="1" applyProtection="1">
      <alignment horizontal="center" vertical="center"/>
      <protection locked="0"/>
    </xf>
    <xf numFmtId="0" fontId="19" fillId="2" borderId="2" xfId="0" applyFont="1" applyFill="1" applyBorder="1" applyAlignment="1" applyProtection="1">
      <alignment horizontal="center" vertical="center"/>
      <protection locked="0"/>
    </xf>
    <xf numFmtId="0" fontId="28" fillId="0" borderId="6" xfId="0" applyFont="1" applyBorder="1" applyAlignment="1" applyProtection="1">
      <alignment horizontal="center" vertical="center" wrapText="1"/>
      <protection locked="0"/>
    </xf>
    <xf numFmtId="0" fontId="28" fillId="0" borderId="11" xfId="0" applyFont="1" applyBorder="1" applyAlignment="1" applyProtection="1">
      <alignment horizontal="center" vertical="center" wrapText="1"/>
      <protection locked="0"/>
    </xf>
    <xf numFmtId="0" fontId="28" fillId="0" borderId="5"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wrapText="1"/>
      <protection locked="0"/>
    </xf>
    <xf numFmtId="0" fontId="28" fillId="0" borderId="3" xfId="0" applyFont="1" applyBorder="1" applyAlignment="1" applyProtection="1">
      <alignment horizontal="right" vertical="center"/>
      <protection locked="0"/>
    </xf>
    <xf numFmtId="0" fontId="28" fillId="0" borderId="4" xfId="0" applyFont="1" applyBorder="1" applyAlignment="1" applyProtection="1">
      <alignment horizontal="right" vertical="center"/>
      <protection locked="0"/>
    </xf>
    <xf numFmtId="0" fontId="28" fillId="0" borderId="8" xfId="0" applyFont="1" applyBorder="1" applyAlignment="1" applyProtection="1">
      <alignment horizontal="right" vertical="center"/>
      <protection locked="0"/>
    </xf>
    <xf numFmtId="177" fontId="28" fillId="0" borderId="3" xfId="0" applyNumberFormat="1" applyFont="1" applyFill="1" applyBorder="1" applyAlignment="1" applyProtection="1">
      <alignment horizontal="right" vertical="center" wrapText="1"/>
    </xf>
    <xf numFmtId="177" fontId="28" fillId="0" borderId="4" xfId="0" applyNumberFormat="1" applyFont="1" applyFill="1" applyBorder="1" applyAlignment="1" applyProtection="1">
      <alignment horizontal="right" vertical="center" wrapText="1"/>
    </xf>
    <xf numFmtId="177" fontId="28" fillId="0" borderId="8" xfId="0" applyNumberFormat="1" applyFont="1" applyFill="1" applyBorder="1" applyAlignment="1" applyProtection="1">
      <alignment horizontal="right" vertical="center" wrapText="1"/>
    </xf>
  </cellXfs>
  <cellStyles count="6">
    <cellStyle name="桁区切り" xfId="1" builtinId="6"/>
    <cellStyle name="桁区切り 2" xfId="4"/>
    <cellStyle name="桁区切り 2 2" xfId="5"/>
    <cellStyle name="標準" xfId="0" builtinId="0"/>
    <cellStyle name="標準 2" xfId="2"/>
    <cellStyle name="標準 3" xfId="3"/>
  </cellStyles>
  <dxfs count="6">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61914</xdr:colOff>
      <xdr:row>49</xdr:row>
      <xdr:rowOff>47625</xdr:rowOff>
    </xdr:from>
    <xdr:to>
      <xdr:col>16</xdr:col>
      <xdr:colOff>11314</xdr:colOff>
      <xdr:row>49</xdr:row>
      <xdr:rowOff>227625</xdr:rowOff>
    </xdr:to>
    <xdr:sp macro="" textlink="">
      <xdr:nvSpPr>
        <xdr:cNvPr id="3" name="テキスト ボックス 2">
          <a:extLst>
            <a:ext uri="{FF2B5EF4-FFF2-40B4-BE49-F238E27FC236}">
              <a16:creationId xmlns="" xmlns:a16="http://schemas.microsoft.com/office/drawing/2014/main" id="{00000000-0008-0000-0000-00002F000000}"/>
            </a:ext>
          </a:extLst>
        </xdr:cNvPr>
        <xdr:cNvSpPr txBox="1"/>
      </xdr:nvSpPr>
      <xdr:spPr>
        <a:xfrm>
          <a:off x="2776539" y="12830175"/>
          <a:ext cx="435175"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7</a:t>
          </a:r>
        </a:p>
      </xdr:txBody>
    </xdr:sp>
    <xdr:clientData/>
  </xdr:twoCellAnchor>
  <xdr:twoCellAnchor>
    <xdr:from>
      <xdr:col>21</xdr:col>
      <xdr:colOff>152400</xdr:colOff>
      <xdr:row>8</xdr:row>
      <xdr:rowOff>0</xdr:rowOff>
    </xdr:from>
    <xdr:to>
      <xdr:col>24</xdr:col>
      <xdr:colOff>98625</xdr:colOff>
      <xdr:row>8</xdr:row>
      <xdr:rowOff>180000</xdr:rowOff>
    </xdr:to>
    <xdr:sp macro="" textlink="">
      <xdr:nvSpPr>
        <xdr:cNvPr id="4" name="テキスト ボックス 3">
          <a:extLst>
            <a:ext uri="{FF2B5EF4-FFF2-40B4-BE49-F238E27FC236}">
              <a16:creationId xmlns="" xmlns:a16="http://schemas.microsoft.com/office/drawing/2014/main" id="{00000000-0008-0000-0000-000004000000}"/>
            </a:ext>
          </a:extLst>
        </xdr:cNvPr>
        <xdr:cNvSpPr txBox="1"/>
      </xdr:nvSpPr>
      <xdr:spPr>
        <a:xfrm>
          <a:off x="4324350" y="1295400"/>
          <a:ext cx="432000"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30</xdr:col>
      <xdr:colOff>114300</xdr:colOff>
      <xdr:row>8</xdr:row>
      <xdr:rowOff>0</xdr:rowOff>
    </xdr:from>
    <xdr:to>
      <xdr:col>33</xdr:col>
      <xdr:colOff>89100</xdr:colOff>
      <xdr:row>8</xdr:row>
      <xdr:rowOff>180000</xdr:rowOff>
    </xdr:to>
    <xdr:sp macro="" textlink="">
      <xdr:nvSpPr>
        <xdr:cNvPr id="5" name="テキスト ボックス 4">
          <a:extLst>
            <a:ext uri="{FF2B5EF4-FFF2-40B4-BE49-F238E27FC236}">
              <a16:creationId xmlns="" xmlns:a16="http://schemas.microsoft.com/office/drawing/2014/main" id="{00000000-0008-0000-0000-000004000000}"/>
            </a:ext>
          </a:extLst>
        </xdr:cNvPr>
        <xdr:cNvSpPr txBox="1"/>
      </xdr:nvSpPr>
      <xdr:spPr>
        <a:xfrm>
          <a:off x="5695950" y="1295400"/>
          <a:ext cx="432000"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2</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41</xdr:col>
      <xdr:colOff>66675</xdr:colOff>
      <xdr:row>8</xdr:row>
      <xdr:rowOff>0</xdr:rowOff>
    </xdr:from>
    <xdr:to>
      <xdr:col>44</xdr:col>
      <xdr:colOff>70050</xdr:colOff>
      <xdr:row>8</xdr:row>
      <xdr:rowOff>180000</xdr:rowOff>
    </xdr:to>
    <xdr:sp macro="" textlink="">
      <xdr:nvSpPr>
        <xdr:cNvPr id="6" name="テキスト ボックス 5">
          <a:extLst>
            <a:ext uri="{FF2B5EF4-FFF2-40B4-BE49-F238E27FC236}">
              <a16:creationId xmlns="" xmlns:a16="http://schemas.microsoft.com/office/drawing/2014/main" id="{00000000-0008-0000-0000-000004000000}"/>
            </a:ext>
          </a:extLst>
        </xdr:cNvPr>
        <xdr:cNvSpPr txBox="1"/>
      </xdr:nvSpPr>
      <xdr:spPr>
        <a:xfrm>
          <a:off x="7258050" y="1295400"/>
          <a:ext cx="432000"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3</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0</xdr:col>
      <xdr:colOff>0</xdr:colOff>
      <xdr:row>24</xdr:row>
      <xdr:rowOff>0</xdr:rowOff>
    </xdr:from>
    <xdr:to>
      <xdr:col>3</xdr:col>
      <xdr:colOff>79575</xdr:colOff>
      <xdr:row>24</xdr:row>
      <xdr:rowOff>180000</xdr:rowOff>
    </xdr:to>
    <xdr:sp macro="" textlink="">
      <xdr:nvSpPr>
        <xdr:cNvPr id="7" name="テキスト ボックス 6">
          <a:extLst>
            <a:ext uri="{FF2B5EF4-FFF2-40B4-BE49-F238E27FC236}">
              <a16:creationId xmlns="" xmlns:a16="http://schemas.microsoft.com/office/drawing/2014/main" id="{00000000-0008-0000-0000-00003B000000}"/>
            </a:ext>
          </a:extLst>
        </xdr:cNvPr>
        <xdr:cNvSpPr txBox="1"/>
      </xdr:nvSpPr>
      <xdr:spPr>
        <a:xfrm>
          <a:off x="0" y="8201025"/>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1</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26</xdr:row>
      <xdr:rowOff>104775</xdr:rowOff>
    </xdr:from>
    <xdr:to>
      <xdr:col>3</xdr:col>
      <xdr:colOff>79575</xdr:colOff>
      <xdr:row>27</xdr:row>
      <xdr:rowOff>94275</xdr:rowOff>
    </xdr:to>
    <xdr:sp macro="" textlink="">
      <xdr:nvSpPr>
        <xdr:cNvPr id="8" name="テキスト ボックス 7">
          <a:extLst>
            <a:ext uri="{FF2B5EF4-FFF2-40B4-BE49-F238E27FC236}">
              <a16:creationId xmlns="" xmlns:a16="http://schemas.microsoft.com/office/drawing/2014/main" id="{00000000-0008-0000-0000-00003C000000}"/>
            </a:ext>
          </a:extLst>
        </xdr:cNvPr>
        <xdr:cNvSpPr txBox="1"/>
      </xdr:nvSpPr>
      <xdr:spPr>
        <a:xfrm>
          <a:off x="0" y="8591550"/>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2</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29</xdr:row>
      <xdr:rowOff>104775</xdr:rowOff>
    </xdr:from>
    <xdr:to>
      <xdr:col>3</xdr:col>
      <xdr:colOff>79575</xdr:colOff>
      <xdr:row>30</xdr:row>
      <xdr:rowOff>94275</xdr:rowOff>
    </xdr:to>
    <xdr:sp macro="" textlink="">
      <xdr:nvSpPr>
        <xdr:cNvPr id="9" name="テキスト ボックス 8">
          <a:extLst>
            <a:ext uri="{FF2B5EF4-FFF2-40B4-BE49-F238E27FC236}">
              <a16:creationId xmlns="" xmlns:a16="http://schemas.microsoft.com/office/drawing/2014/main" id="{00000000-0008-0000-0000-00003D000000}"/>
            </a:ext>
          </a:extLst>
        </xdr:cNvPr>
        <xdr:cNvSpPr txBox="1"/>
      </xdr:nvSpPr>
      <xdr:spPr>
        <a:xfrm>
          <a:off x="0" y="9067800"/>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3</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36</xdr:row>
      <xdr:rowOff>0</xdr:rowOff>
    </xdr:from>
    <xdr:to>
      <xdr:col>3</xdr:col>
      <xdr:colOff>79575</xdr:colOff>
      <xdr:row>36</xdr:row>
      <xdr:rowOff>180000</xdr:rowOff>
    </xdr:to>
    <xdr:sp macro="" textlink="">
      <xdr:nvSpPr>
        <xdr:cNvPr id="10" name="テキスト ボックス 9">
          <a:extLst>
            <a:ext uri="{FF2B5EF4-FFF2-40B4-BE49-F238E27FC236}">
              <a16:creationId xmlns="" xmlns:a16="http://schemas.microsoft.com/office/drawing/2014/main" id="{00000000-0008-0000-0000-00003E000000}"/>
            </a:ext>
          </a:extLst>
        </xdr:cNvPr>
        <xdr:cNvSpPr txBox="1"/>
      </xdr:nvSpPr>
      <xdr:spPr>
        <a:xfrm>
          <a:off x="0" y="9820275"/>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6</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51</xdr:row>
      <xdr:rowOff>85725</xdr:rowOff>
    </xdr:from>
    <xdr:to>
      <xdr:col>3</xdr:col>
      <xdr:colOff>79575</xdr:colOff>
      <xdr:row>52</xdr:row>
      <xdr:rowOff>75225</xdr:rowOff>
    </xdr:to>
    <xdr:sp macro="" textlink="">
      <xdr:nvSpPr>
        <xdr:cNvPr id="12" name="テキスト ボックス 11">
          <a:extLst>
            <a:ext uri="{FF2B5EF4-FFF2-40B4-BE49-F238E27FC236}">
              <a16:creationId xmlns="" xmlns:a16="http://schemas.microsoft.com/office/drawing/2014/main" id="{00000000-0008-0000-0000-000040000000}"/>
            </a:ext>
          </a:extLst>
        </xdr:cNvPr>
        <xdr:cNvSpPr txBox="1"/>
      </xdr:nvSpPr>
      <xdr:spPr>
        <a:xfrm>
          <a:off x="0" y="13325475"/>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7</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54</xdr:row>
      <xdr:rowOff>123265</xdr:rowOff>
    </xdr:from>
    <xdr:to>
      <xdr:col>3</xdr:col>
      <xdr:colOff>79575</xdr:colOff>
      <xdr:row>55</xdr:row>
      <xdr:rowOff>112765</xdr:rowOff>
    </xdr:to>
    <xdr:sp macro="" textlink="">
      <xdr:nvSpPr>
        <xdr:cNvPr id="13" name="テキスト ボックス 12">
          <a:extLst>
            <a:ext uri="{FF2B5EF4-FFF2-40B4-BE49-F238E27FC236}">
              <a16:creationId xmlns="" xmlns:a16="http://schemas.microsoft.com/office/drawing/2014/main" id="{00000000-0008-0000-0000-000040000000}"/>
            </a:ext>
          </a:extLst>
        </xdr:cNvPr>
        <xdr:cNvSpPr txBox="1"/>
      </xdr:nvSpPr>
      <xdr:spPr>
        <a:xfrm>
          <a:off x="0" y="14276294"/>
          <a:ext cx="1469104"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8</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34</xdr:row>
      <xdr:rowOff>0</xdr:rowOff>
    </xdr:from>
    <xdr:to>
      <xdr:col>3</xdr:col>
      <xdr:colOff>79575</xdr:colOff>
      <xdr:row>34</xdr:row>
      <xdr:rowOff>180000</xdr:rowOff>
    </xdr:to>
    <xdr:sp macro="" textlink="">
      <xdr:nvSpPr>
        <xdr:cNvPr id="15" name="テキスト ボックス 14">
          <a:extLst>
            <a:ext uri="{FF2B5EF4-FFF2-40B4-BE49-F238E27FC236}">
              <a16:creationId xmlns="" xmlns:a16="http://schemas.microsoft.com/office/drawing/2014/main" id="{00000000-0008-0000-0000-00003E000000}"/>
            </a:ext>
          </a:extLst>
        </xdr:cNvPr>
        <xdr:cNvSpPr txBox="1"/>
      </xdr:nvSpPr>
      <xdr:spPr>
        <a:xfrm>
          <a:off x="0" y="9439275"/>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5</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11</xdr:col>
      <xdr:colOff>91702</xdr:colOff>
      <xdr:row>15</xdr:row>
      <xdr:rowOff>117662</xdr:rowOff>
    </xdr:from>
    <xdr:to>
      <xdr:col>14</xdr:col>
      <xdr:colOff>37927</xdr:colOff>
      <xdr:row>15</xdr:row>
      <xdr:rowOff>297662</xdr:rowOff>
    </xdr:to>
    <xdr:sp macro="" textlink="">
      <xdr:nvSpPr>
        <xdr:cNvPr id="17" name="テキスト ボックス 16">
          <a:extLst>
            <a:ext uri="{FF2B5EF4-FFF2-40B4-BE49-F238E27FC236}">
              <a16:creationId xmlns="" xmlns:a16="http://schemas.microsoft.com/office/drawing/2014/main" id="{00000000-0008-0000-0000-000004000000}"/>
            </a:ext>
          </a:extLst>
        </xdr:cNvPr>
        <xdr:cNvSpPr txBox="1"/>
      </xdr:nvSpPr>
      <xdr:spPr>
        <a:xfrm>
          <a:off x="2736290" y="4095750"/>
          <a:ext cx="416872"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6</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15</xdr:col>
      <xdr:colOff>31750</xdr:colOff>
      <xdr:row>22</xdr:row>
      <xdr:rowOff>166688</xdr:rowOff>
    </xdr:from>
    <xdr:to>
      <xdr:col>17</xdr:col>
      <xdr:colOff>139900</xdr:colOff>
      <xdr:row>22</xdr:row>
      <xdr:rowOff>346688</xdr:rowOff>
    </xdr:to>
    <xdr:sp macro="" textlink="">
      <xdr:nvSpPr>
        <xdr:cNvPr id="22" name="テキスト ボックス 21">
          <a:extLst>
            <a:ext uri="{FF2B5EF4-FFF2-40B4-BE49-F238E27FC236}">
              <a16:creationId xmlns="" xmlns:a16="http://schemas.microsoft.com/office/drawing/2014/main" id="{00000000-0008-0000-0000-00002F000000}"/>
            </a:ext>
          </a:extLst>
        </xdr:cNvPr>
        <xdr:cNvSpPr txBox="1"/>
      </xdr:nvSpPr>
      <xdr:spPr>
        <a:xfrm>
          <a:off x="3325813" y="8739188"/>
          <a:ext cx="4256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7</a:t>
          </a:r>
        </a:p>
      </xdr:txBody>
    </xdr:sp>
    <xdr:clientData/>
  </xdr:twoCellAnchor>
  <xdr:twoCellAnchor>
    <xdr:from>
      <xdr:col>3</xdr:col>
      <xdr:colOff>7937</xdr:colOff>
      <xdr:row>41</xdr:row>
      <xdr:rowOff>33617</xdr:rowOff>
    </xdr:from>
    <xdr:to>
      <xdr:col>6</xdr:col>
      <xdr:colOff>112059</xdr:colOff>
      <xdr:row>42</xdr:row>
      <xdr:rowOff>29187</xdr:rowOff>
    </xdr:to>
    <xdr:sp macro="" textlink="">
      <xdr:nvSpPr>
        <xdr:cNvPr id="23" name="テキスト ボックス 22">
          <a:extLst>
            <a:ext uri="{FF2B5EF4-FFF2-40B4-BE49-F238E27FC236}">
              <a16:creationId xmlns="" xmlns:a16="http://schemas.microsoft.com/office/drawing/2014/main" id="{00000000-0008-0000-0000-00002F000000}"/>
            </a:ext>
          </a:extLst>
        </xdr:cNvPr>
        <xdr:cNvSpPr txBox="1"/>
      </xdr:nvSpPr>
      <xdr:spPr>
        <a:xfrm>
          <a:off x="1397466" y="11777382"/>
          <a:ext cx="574769" cy="18607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8</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42</xdr:col>
      <xdr:colOff>119064</xdr:colOff>
      <xdr:row>43</xdr:row>
      <xdr:rowOff>31749</xdr:rowOff>
    </xdr:from>
    <xdr:to>
      <xdr:col>45</xdr:col>
      <xdr:colOff>116089</xdr:colOff>
      <xdr:row>43</xdr:row>
      <xdr:rowOff>211749</xdr:rowOff>
    </xdr:to>
    <xdr:sp macro="" textlink="">
      <xdr:nvSpPr>
        <xdr:cNvPr id="24" name="テキスト ボックス 23">
          <a:extLst>
            <a:ext uri="{FF2B5EF4-FFF2-40B4-BE49-F238E27FC236}">
              <a16:creationId xmlns="" xmlns:a16="http://schemas.microsoft.com/office/drawing/2014/main" id="{00000000-0008-0000-0000-00002F000000}"/>
            </a:ext>
          </a:extLst>
        </xdr:cNvPr>
        <xdr:cNvSpPr txBox="1"/>
      </xdr:nvSpPr>
      <xdr:spPr>
        <a:xfrm>
          <a:off x="7516814" y="12366624"/>
          <a:ext cx="4256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注</a:t>
          </a:r>
          <a:r>
            <a:rPr kumimoji="1" lang="en-US" altLang="ja-JP" sz="800">
              <a:latin typeface="ＭＳ 明朝" panose="02020609040205080304" pitchFamily="17" charset="-128"/>
              <a:ea typeface="ＭＳ 明朝" panose="02020609040205080304" pitchFamily="17" charset="-128"/>
            </a:rPr>
            <a:t>10</a:t>
          </a: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58</xdr:row>
      <xdr:rowOff>67236</xdr:rowOff>
    </xdr:from>
    <xdr:to>
      <xdr:col>3</xdr:col>
      <xdr:colOff>79575</xdr:colOff>
      <xdr:row>59</xdr:row>
      <xdr:rowOff>72611</xdr:rowOff>
    </xdr:to>
    <xdr:sp macro="" textlink="">
      <xdr:nvSpPr>
        <xdr:cNvPr id="25" name="テキスト ボックス 24">
          <a:extLst>
            <a:ext uri="{FF2B5EF4-FFF2-40B4-BE49-F238E27FC236}">
              <a16:creationId xmlns="" xmlns:a16="http://schemas.microsoft.com/office/drawing/2014/main" id="{00000000-0008-0000-0000-000040000000}"/>
            </a:ext>
          </a:extLst>
        </xdr:cNvPr>
        <xdr:cNvSpPr txBox="1"/>
      </xdr:nvSpPr>
      <xdr:spPr>
        <a:xfrm>
          <a:off x="0" y="14870207"/>
          <a:ext cx="1469104" cy="173463"/>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9</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11</xdr:col>
      <xdr:colOff>80496</xdr:colOff>
      <xdr:row>13</xdr:row>
      <xdr:rowOff>117662</xdr:rowOff>
    </xdr:from>
    <xdr:to>
      <xdr:col>14</xdr:col>
      <xdr:colOff>26721</xdr:colOff>
      <xdr:row>13</xdr:row>
      <xdr:rowOff>297662</xdr:rowOff>
    </xdr:to>
    <xdr:sp macro="" textlink="">
      <xdr:nvSpPr>
        <xdr:cNvPr id="27" name="テキスト ボックス 26">
          <a:extLst>
            <a:ext uri="{FF2B5EF4-FFF2-40B4-BE49-F238E27FC236}">
              <a16:creationId xmlns="" xmlns:a16="http://schemas.microsoft.com/office/drawing/2014/main" id="{00000000-0008-0000-0000-000004000000}"/>
            </a:ext>
          </a:extLst>
        </xdr:cNvPr>
        <xdr:cNvSpPr txBox="1"/>
      </xdr:nvSpPr>
      <xdr:spPr>
        <a:xfrm>
          <a:off x="2725084" y="3244103"/>
          <a:ext cx="416872"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5</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11</xdr:col>
      <xdr:colOff>89647</xdr:colOff>
      <xdr:row>10</xdr:row>
      <xdr:rowOff>123265</xdr:rowOff>
    </xdr:from>
    <xdr:to>
      <xdr:col>14</xdr:col>
      <xdr:colOff>35872</xdr:colOff>
      <xdr:row>10</xdr:row>
      <xdr:rowOff>303265</xdr:rowOff>
    </xdr:to>
    <xdr:sp macro="" textlink="">
      <xdr:nvSpPr>
        <xdr:cNvPr id="26" name="テキスト ボックス 25">
          <a:extLst>
            <a:ext uri="{FF2B5EF4-FFF2-40B4-BE49-F238E27FC236}">
              <a16:creationId xmlns="" xmlns:a16="http://schemas.microsoft.com/office/drawing/2014/main" id="{00000000-0008-0000-0000-000004000000}"/>
            </a:ext>
          </a:extLst>
        </xdr:cNvPr>
        <xdr:cNvSpPr txBox="1"/>
      </xdr:nvSpPr>
      <xdr:spPr>
        <a:xfrm>
          <a:off x="2734235" y="2039471"/>
          <a:ext cx="416872"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4</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0</xdr:col>
      <xdr:colOff>0</xdr:colOff>
      <xdr:row>32</xdr:row>
      <xdr:rowOff>0</xdr:rowOff>
    </xdr:from>
    <xdr:to>
      <xdr:col>3</xdr:col>
      <xdr:colOff>79575</xdr:colOff>
      <xdr:row>32</xdr:row>
      <xdr:rowOff>180000</xdr:rowOff>
    </xdr:to>
    <xdr:sp macro="" textlink="">
      <xdr:nvSpPr>
        <xdr:cNvPr id="28" name="テキスト ボックス 27">
          <a:extLst>
            <a:ext uri="{FF2B5EF4-FFF2-40B4-BE49-F238E27FC236}">
              <a16:creationId xmlns="" xmlns:a16="http://schemas.microsoft.com/office/drawing/2014/main" id="{00000000-0008-0000-0000-00003E000000}"/>
            </a:ext>
          </a:extLst>
        </xdr:cNvPr>
        <xdr:cNvSpPr txBox="1"/>
      </xdr:nvSpPr>
      <xdr:spPr>
        <a:xfrm>
          <a:off x="0" y="9883588"/>
          <a:ext cx="1469104"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4</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2:L18"/>
  <sheetViews>
    <sheetView tabSelected="1" view="pageBreakPreview" zoomScaleNormal="100" zoomScaleSheetLayoutView="100" workbookViewId="0">
      <selection activeCell="L13" sqref="L13"/>
    </sheetView>
  </sheetViews>
  <sheetFormatPr defaultRowHeight="13.5"/>
  <cols>
    <col min="1" max="1" width="3.375" customWidth="1"/>
    <col min="10" max="10" width="18.625" customWidth="1"/>
  </cols>
  <sheetData>
    <row r="2" spans="1:12" ht="24.75" customHeight="1">
      <c r="A2" s="92" t="s">
        <v>153</v>
      </c>
      <c r="B2" s="92"/>
      <c r="C2" s="92"/>
      <c r="D2" s="92"/>
      <c r="E2" s="92"/>
      <c r="F2" s="92"/>
      <c r="G2" s="92"/>
      <c r="H2" s="92"/>
      <c r="I2" s="92"/>
      <c r="J2" s="92"/>
    </row>
    <row r="3" spans="1:12" ht="39.950000000000003" customHeight="1">
      <c r="A3" s="96" t="s">
        <v>118</v>
      </c>
      <c r="B3" s="96"/>
      <c r="C3" s="96"/>
      <c r="D3" s="96"/>
      <c r="E3" s="96"/>
      <c r="F3" s="96"/>
      <c r="G3" s="96"/>
      <c r="H3" s="96"/>
      <c r="I3" s="96"/>
      <c r="J3" s="96"/>
      <c r="K3" s="35"/>
      <c r="L3" s="35"/>
    </row>
    <row r="4" spans="1:12" ht="78.75" customHeight="1">
      <c r="A4" s="93" t="s">
        <v>121</v>
      </c>
      <c r="B4" s="93"/>
      <c r="C4" s="93"/>
      <c r="D4" s="93"/>
      <c r="E4" s="93"/>
      <c r="F4" s="93"/>
      <c r="G4" s="93"/>
      <c r="H4" s="93"/>
      <c r="I4" s="93"/>
      <c r="J4" s="93"/>
    </row>
    <row r="5" spans="1:12" ht="39.950000000000003" customHeight="1">
      <c r="A5" s="93" t="s">
        <v>157</v>
      </c>
      <c r="B5" s="93"/>
      <c r="C5" s="93"/>
      <c r="D5" s="93"/>
      <c r="E5" s="93"/>
      <c r="F5" s="93"/>
      <c r="G5" s="93"/>
      <c r="H5" s="93"/>
      <c r="I5" s="93"/>
      <c r="J5" s="93"/>
    </row>
    <row r="6" spans="1:12" ht="39.950000000000003" customHeight="1">
      <c r="A6" s="93"/>
      <c r="B6" s="93"/>
      <c r="C6" s="93"/>
      <c r="D6" s="93"/>
      <c r="E6" s="93"/>
      <c r="F6" s="93"/>
      <c r="G6" s="93"/>
      <c r="H6" s="93"/>
      <c r="I6" s="93"/>
      <c r="J6" s="93"/>
    </row>
    <row r="7" spans="1:12" s="88" customFormat="1" ht="39.950000000000003" customHeight="1">
      <c r="A7" s="93" t="s">
        <v>149</v>
      </c>
      <c r="B7" s="93"/>
      <c r="C7" s="93"/>
      <c r="D7" s="93"/>
      <c r="E7" s="93"/>
      <c r="F7" s="93"/>
      <c r="G7" s="93"/>
      <c r="H7" s="93"/>
      <c r="I7" s="93"/>
      <c r="J7" s="93"/>
    </row>
    <row r="8" spans="1:12" s="88" customFormat="1" ht="39.950000000000003" customHeight="1">
      <c r="A8" s="93"/>
      <c r="B8" s="93"/>
      <c r="C8" s="93"/>
      <c r="D8" s="93"/>
      <c r="E8" s="93"/>
      <c r="F8" s="93"/>
      <c r="G8" s="93"/>
      <c r="H8" s="93"/>
      <c r="I8" s="93"/>
      <c r="J8" s="93"/>
    </row>
    <row r="9" spans="1:12" s="88" customFormat="1" ht="39.950000000000003" customHeight="1">
      <c r="A9" s="93" t="s">
        <v>158</v>
      </c>
      <c r="B9" s="93"/>
      <c r="C9" s="93"/>
      <c r="D9" s="93"/>
      <c r="E9" s="93"/>
      <c r="F9" s="93"/>
      <c r="G9" s="93"/>
      <c r="H9" s="93"/>
      <c r="I9" s="93"/>
      <c r="J9" s="93"/>
    </row>
    <row r="10" spans="1:12" s="88" customFormat="1" ht="39.950000000000003" customHeight="1">
      <c r="A10" s="93"/>
      <c r="B10" s="93"/>
      <c r="C10" s="93"/>
      <c r="D10" s="93"/>
      <c r="E10" s="93"/>
      <c r="F10" s="93"/>
      <c r="G10" s="93"/>
      <c r="H10" s="93"/>
      <c r="I10" s="93"/>
      <c r="J10" s="93"/>
    </row>
    <row r="11" spans="1:12" s="88" customFormat="1" ht="33" customHeight="1">
      <c r="A11" s="94"/>
      <c r="B11" s="94"/>
      <c r="C11" s="95"/>
      <c r="D11" s="95"/>
      <c r="E11" s="95"/>
      <c r="F11" s="95"/>
      <c r="G11" s="95"/>
      <c r="H11" s="95"/>
      <c r="I11" s="95"/>
      <c r="J11" s="95"/>
    </row>
    <row r="12" spans="1:12" ht="6.75" customHeight="1">
      <c r="A12" s="95"/>
      <c r="B12" s="95"/>
      <c r="C12" s="95"/>
      <c r="D12" s="95"/>
      <c r="E12" s="95"/>
      <c r="F12" s="95"/>
      <c r="G12" s="95"/>
      <c r="H12" s="95"/>
      <c r="I12" s="95"/>
      <c r="J12" s="95"/>
    </row>
    <row r="13" spans="1:12" ht="60" customHeight="1">
      <c r="A13" s="91" t="s">
        <v>159</v>
      </c>
      <c r="B13" s="91"/>
      <c r="C13" s="91"/>
      <c r="D13" s="91"/>
      <c r="E13" s="91"/>
      <c r="F13" s="91"/>
      <c r="G13" s="91"/>
      <c r="H13" s="91"/>
      <c r="I13" s="91"/>
      <c r="J13" s="91"/>
    </row>
    <row r="14" spans="1:12" ht="39.950000000000003" customHeight="1"/>
    <row r="15" spans="1:12" ht="39.950000000000003" customHeight="1"/>
    <row r="16" spans="1:12" ht="39.950000000000003" customHeight="1"/>
    <row r="17" ht="39.950000000000003" customHeight="1"/>
    <row r="18" ht="39.950000000000003" customHeight="1"/>
  </sheetData>
  <mergeCells count="8">
    <mergeCell ref="A13:J13"/>
    <mergeCell ref="A2:J2"/>
    <mergeCell ref="A4:J4"/>
    <mergeCell ref="A11:J12"/>
    <mergeCell ref="A3:J3"/>
    <mergeCell ref="A7:J8"/>
    <mergeCell ref="A9:J10"/>
    <mergeCell ref="A5:J6"/>
  </mergeCells>
  <phoneticPr fontId="11"/>
  <pageMargins left="0.51181102362204722" right="0.51181102362204722" top="0.74803149606299213" bottom="0.74803149606299213" header="0.31496062992125984" footer="0.31496062992125984"/>
  <pageSetup paperSize="9" scale="87" orientation="portrait" r:id="rId1"/>
  <headerFooter>
    <oddFooter>&amp;C作成時のお願い</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BK60"/>
  <sheetViews>
    <sheetView view="pageBreakPreview" zoomScale="85" zoomScaleNormal="80" zoomScaleSheetLayoutView="85" workbookViewId="0">
      <selection activeCell="B13" sqref="B13:O13"/>
    </sheetView>
  </sheetViews>
  <sheetFormatPr defaultColWidth="2.125" defaultRowHeight="13.5"/>
  <cols>
    <col min="1" max="1" width="9.5" style="7" customWidth="1"/>
    <col min="2" max="2" width="5.625" style="7" customWidth="1"/>
    <col min="3" max="3" width="3.125" style="7" customWidth="1"/>
    <col min="4" max="26" width="2.125" style="7"/>
    <col min="27" max="35" width="2" style="7" customWidth="1"/>
    <col min="36" max="46" width="1.875" style="7" customWidth="1"/>
    <col min="47" max="47" width="2.125" style="7"/>
    <col min="48" max="48" width="9.5" style="7" bestFit="1" customWidth="1"/>
    <col min="49" max="59" width="2.125" style="7"/>
    <col min="60" max="60" width="7.625" style="7" hidden="1" customWidth="1"/>
    <col min="61" max="61" width="7.375" style="7" hidden="1" customWidth="1"/>
    <col min="62" max="63" width="8.5" style="7" hidden="1" customWidth="1"/>
    <col min="64" max="64" width="2" style="7" customWidth="1"/>
    <col min="65" max="16384" width="2.125" style="7"/>
  </cols>
  <sheetData>
    <row r="1" spans="1:62" ht="8.25" customHeight="1"/>
    <row r="2" spans="1:62" ht="24.75" customHeight="1">
      <c r="A2" s="65" t="s">
        <v>100</v>
      </c>
    </row>
    <row r="3" spans="1:62" ht="7.5" customHeight="1"/>
    <row r="4" spans="1:62" s="49" customFormat="1" ht="15" customHeight="1">
      <c r="A4" s="39" t="s">
        <v>72</v>
      </c>
      <c r="B4" s="39"/>
      <c r="C4" s="39"/>
      <c r="D4" s="40"/>
      <c r="E4" s="40"/>
      <c r="F4" s="180" t="str">
        <f>IF(OR(AI11&gt;200000,AI14&gt;200000,AI16&gt;AI23*2/10,AI23&gt;5000000),"補助金限度額を超えている項目があります。
各経費区分の補助金予定額を手入力で修正し、限度額内となるようにして下さい↓","")</f>
        <v/>
      </c>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row>
    <row r="5" spans="1:62" s="42" customFormat="1" ht="8.1" customHeight="1">
      <c r="A5" s="8"/>
      <c r="B5" s="8"/>
      <c r="C5" s="37"/>
      <c r="D5" s="37"/>
      <c r="E5" s="37"/>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row>
    <row r="6" spans="1:62" s="42" customFormat="1" ht="15" customHeight="1">
      <c r="A6" s="45" t="s">
        <v>20</v>
      </c>
      <c r="B6" s="45"/>
      <c r="D6" s="46"/>
      <c r="E6" s="4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row>
    <row r="7" spans="1:62" ht="8.1" customHeight="1">
      <c r="C7" s="11"/>
      <c r="D7" s="11"/>
      <c r="E7" s="9"/>
      <c r="F7" s="9"/>
      <c r="G7" s="9"/>
      <c r="H7" s="9"/>
      <c r="I7" s="9"/>
      <c r="J7" s="9"/>
      <c r="K7" s="9"/>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61" t="s">
        <v>1</v>
      </c>
      <c r="AO7" s="10"/>
      <c r="AP7" s="10"/>
      <c r="AQ7" s="10"/>
      <c r="AR7" s="10"/>
    </row>
    <row r="8" spans="1:62" ht="16.5" customHeight="1">
      <c r="A8" s="152" t="s">
        <v>109</v>
      </c>
      <c r="B8" s="153"/>
      <c r="C8" s="153"/>
      <c r="D8" s="153"/>
      <c r="E8" s="153"/>
      <c r="F8" s="153"/>
      <c r="G8" s="153"/>
      <c r="H8" s="153"/>
      <c r="I8" s="153"/>
      <c r="J8" s="153"/>
      <c r="K8" s="153"/>
      <c r="L8" s="153"/>
      <c r="M8" s="153"/>
      <c r="N8" s="153"/>
      <c r="O8" s="154"/>
      <c r="P8" s="121" t="s">
        <v>73</v>
      </c>
      <c r="Q8" s="122"/>
      <c r="R8" s="122"/>
      <c r="S8" s="122"/>
      <c r="T8" s="122"/>
      <c r="U8" s="122"/>
      <c r="V8" s="122"/>
      <c r="W8" s="122"/>
      <c r="X8" s="122"/>
      <c r="Y8" s="123"/>
      <c r="Z8" s="145" t="s">
        <v>74</v>
      </c>
      <c r="AA8" s="145"/>
      <c r="AB8" s="145"/>
      <c r="AC8" s="145"/>
      <c r="AD8" s="145"/>
      <c r="AE8" s="145"/>
      <c r="AF8" s="145"/>
      <c r="AG8" s="145"/>
      <c r="AH8" s="145"/>
      <c r="AI8" s="145" t="s">
        <v>114</v>
      </c>
      <c r="AJ8" s="145"/>
      <c r="AK8" s="145"/>
      <c r="AL8" s="145"/>
      <c r="AM8" s="145"/>
      <c r="AN8" s="145"/>
      <c r="AO8" s="145"/>
      <c r="AP8" s="145"/>
      <c r="AQ8" s="145"/>
      <c r="AR8" s="145"/>
      <c r="AS8" s="145"/>
    </row>
    <row r="9" spans="1:62" ht="16.5" customHeight="1">
      <c r="A9" s="155"/>
      <c r="B9" s="156"/>
      <c r="C9" s="156"/>
      <c r="D9" s="156"/>
      <c r="E9" s="156"/>
      <c r="F9" s="156"/>
      <c r="G9" s="156"/>
      <c r="H9" s="156"/>
      <c r="I9" s="156"/>
      <c r="J9" s="156"/>
      <c r="K9" s="156"/>
      <c r="L9" s="156"/>
      <c r="M9" s="156"/>
      <c r="N9" s="156"/>
      <c r="O9" s="157"/>
      <c r="P9" s="146" t="s">
        <v>38</v>
      </c>
      <c r="Q9" s="147"/>
      <c r="R9" s="147"/>
      <c r="S9" s="147"/>
      <c r="T9" s="147"/>
      <c r="U9" s="147"/>
      <c r="V9" s="147"/>
      <c r="W9" s="147"/>
      <c r="X9" s="147"/>
      <c r="Y9" s="148"/>
      <c r="Z9" s="149" t="s">
        <v>28</v>
      </c>
      <c r="AA9" s="150"/>
      <c r="AB9" s="150"/>
      <c r="AC9" s="150"/>
      <c r="AD9" s="150"/>
      <c r="AE9" s="150"/>
      <c r="AF9" s="150"/>
      <c r="AG9" s="150"/>
      <c r="AH9" s="151"/>
      <c r="AI9" s="149" t="s">
        <v>16</v>
      </c>
      <c r="AJ9" s="150"/>
      <c r="AK9" s="150"/>
      <c r="AL9" s="150"/>
      <c r="AM9" s="150"/>
      <c r="AN9" s="150"/>
      <c r="AO9" s="150"/>
      <c r="AP9" s="150"/>
      <c r="AQ9" s="150"/>
      <c r="AR9" s="150"/>
      <c r="AS9" s="151"/>
    </row>
    <row r="10" spans="1:62" ht="30.75" customHeight="1">
      <c r="A10" s="158" t="s">
        <v>140</v>
      </c>
      <c r="B10" s="136" t="s">
        <v>134</v>
      </c>
      <c r="C10" s="136"/>
      <c r="D10" s="136"/>
      <c r="E10" s="136"/>
      <c r="F10" s="136"/>
      <c r="G10" s="136"/>
      <c r="H10" s="136"/>
      <c r="I10" s="136"/>
      <c r="J10" s="136"/>
      <c r="K10" s="136"/>
      <c r="L10" s="136"/>
      <c r="M10" s="136"/>
      <c r="N10" s="136"/>
      <c r="O10" s="137"/>
      <c r="P10" s="99">
        <f>'2．明細①'!Z9</f>
        <v>0</v>
      </c>
      <c r="Q10" s="100"/>
      <c r="R10" s="100"/>
      <c r="S10" s="100"/>
      <c r="T10" s="100"/>
      <c r="U10" s="100"/>
      <c r="V10" s="100"/>
      <c r="W10" s="100"/>
      <c r="X10" s="100"/>
      <c r="Y10" s="101"/>
      <c r="Z10" s="99">
        <f>'2．明細①'!AG9</f>
        <v>0</v>
      </c>
      <c r="AA10" s="100"/>
      <c r="AB10" s="100"/>
      <c r="AC10" s="100"/>
      <c r="AD10" s="100"/>
      <c r="AE10" s="100"/>
      <c r="AF10" s="100"/>
      <c r="AG10" s="100"/>
      <c r="AH10" s="101"/>
      <c r="AI10" s="102">
        <f>ROUNDDOWN($Z10/2,-3)</f>
        <v>0</v>
      </c>
      <c r="AJ10" s="103"/>
      <c r="AK10" s="103"/>
      <c r="AL10" s="103"/>
      <c r="AM10" s="103"/>
      <c r="AN10" s="103"/>
      <c r="AO10" s="103"/>
      <c r="AP10" s="103"/>
      <c r="AQ10" s="103"/>
      <c r="AR10" s="103"/>
      <c r="AS10" s="104"/>
    </row>
    <row r="11" spans="1:62" ht="30.75" customHeight="1">
      <c r="A11" s="159"/>
      <c r="B11" s="138" t="s">
        <v>135</v>
      </c>
      <c r="C11" s="138"/>
      <c r="D11" s="138"/>
      <c r="E11" s="138"/>
      <c r="F11" s="138"/>
      <c r="G11" s="138"/>
      <c r="H11" s="138"/>
      <c r="I11" s="138"/>
      <c r="J11" s="138"/>
      <c r="K11" s="138"/>
      <c r="L11" s="138"/>
      <c r="M11" s="138"/>
      <c r="N11" s="138"/>
      <c r="O11" s="139"/>
      <c r="P11" s="99">
        <f>'2．明細①'!Z17</f>
        <v>0</v>
      </c>
      <c r="Q11" s="100"/>
      <c r="R11" s="100"/>
      <c r="S11" s="100"/>
      <c r="T11" s="100"/>
      <c r="U11" s="100"/>
      <c r="V11" s="100"/>
      <c r="W11" s="100"/>
      <c r="X11" s="100"/>
      <c r="Y11" s="101"/>
      <c r="Z11" s="99">
        <f>'2．明細①'!AH17</f>
        <v>0</v>
      </c>
      <c r="AA11" s="100"/>
      <c r="AB11" s="100"/>
      <c r="AC11" s="100"/>
      <c r="AD11" s="100"/>
      <c r="AE11" s="100"/>
      <c r="AF11" s="100"/>
      <c r="AG11" s="100"/>
      <c r="AH11" s="101"/>
      <c r="AI11" s="102">
        <f t="shared" ref="AI11:AI20" si="0">ROUNDDOWN($Z11/2,-3)</f>
        <v>0</v>
      </c>
      <c r="AJ11" s="103"/>
      <c r="AK11" s="103"/>
      <c r="AL11" s="103"/>
      <c r="AM11" s="103"/>
      <c r="AN11" s="103"/>
      <c r="AO11" s="103"/>
      <c r="AP11" s="103"/>
      <c r="AQ11" s="103"/>
      <c r="AR11" s="103"/>
      <c r="AS11" s="104"/>
    </row>
    <row r="12" spans="1:62" ht="30.75" customHeight="1">
      <c r="A12" s="159"/>
      <c r="B12" s="140" t="s">
        <v>136</v>
      </c>
      <c r="C12" s="140"/>
      <c r="D12" s="140"/>
      <c r="E12" s="140"/>
      <c r="F12" s="140"/>
      <c r="G12" s="140"/>
      <c r="H12" s="140"/>
      <c r="I12" s="140"/>
      <c r="J12" s="140"/>
      <c r="K12" s="140"/>
      <c r="L12" s="140"/>
      <c r="M12" s="140"/>
      <c r="N12" s="140"/>
      <c r="O12" s="141"/>
      <c r="P12" s="99">
        <f>'2．明細①'!Y25</f>
        <v>0</v>
      </c>
      <c r="Q12" s="100"/>
      <c r="R12" s="100"/>
      <c r="S12" s="100"/>
      <c r="T12" s="100"/>
      <c r="U12" s="100"/>
      <c r="V12" s="100"/>
      <c r="W12" s="100"/>
      <c r="X12" s="100"/>
      <c r="Y12" s="101"/>
      <c r="Z12" s="99">
        <f>'2．明細①'!AE25</f>
        <v>0</v>
      </c>
      <c r="AA12" s="100"/>
      <c r="AB12" s="100"/>
      <c r="AC12" s="100"/>
      <c r="AD12" s="100"/>
      <c r="AE12" s="100"/>
      <c r="AF12" s="100"/>
      <c r="AG12" s="100"/>
      <c r="AH12" s="101"/>
      <c r="AI12" s="102">
        <f>ROUNDDOWN($Z12/2,-3)</f>
        <v>0</v>
      </c>
      <c r="AJ12" s="103"/>
      <c r="AK12" s="103"/>
      <c r="AL12" s="103"/>
      <c r="AM12" s="103"/>
      <c r="AN12" s="103"/>
      <c r="AO12" s="103"/>
      <c r="AP12" s="103"/>
      <c r="AQ12" s="103"/>
      <c r="AR12" s="103"/>
      <c r="AS12" s="104"/>
    </row>
    <row r="13" spans="1:62" ht="33.75" customHeight="1">
      <c r="A13" s="159"/>
      <c r="B13" s="140" t="s">
        <v>138</v>
      </c>
      <c r="C13" s="140"/>
      <c r="D13" s="140"/>
      <c r="E13" s="140"/>
      <c r="F13" s="140"/>
      <c r="G13" s="140"/>
      <c r="H13" s="140"/>
      <c r="I13" s="140"/>
      <c r="J13" s="140"/>
      <c r="K13" s="140"/>
      <c r="L13" s="140"/>
      <c r="M13" s="140"/>
      <c r="N13" s="140"/>
      <c r="O13" s="141"/>
      <c r="P13" s="99">
        <f>'2．明細②'!V6</f>
        <v>0</v>
      </c>
      <c r="Q13" s="100"/>
      <c r="R13" s="100"/>
      <c r="S13" s="100"/>
      <c r="T13" s="100"/>
      <c r="U13" s="100"/>
      <c r="V13" s="100"/>
      <c r="W13" s="100"/>
      <c r="X13" s="100"/>
      <c r="Y13" s="101"/>
      <c r="Z13" s="99">
        <f>'2．明細②'!AB6</f>
        <v>0</v>
      </c>
      <c r="AA13" s="100"/>
      <c r="AB13" s="100"/>
      <c r="AC13" s="100"/>
      <c r="AD13" s="100"/>
      <c r="AE13" s="100"/>
      <c r="AF13" s="100"/>
      <c r="AG13" s="100"/>
      <c r="AH13" s="101"/>
      <c r="AI13" s="102">
        <f>ROUNDDOWN($Z13/2,-3)</f>
        <v>0</v>
      </c>
      <c r="AJ13" s="103"/>
      <c r="AK13" s="103"/>
      <c r="AL13" s="103"/>
      <c r="AM13" s="103"/>
      <c r="AN13" s="103"/>
      <c r="AO13" s="103"/>
      <c r="AP13" s="103"/>
      <c r="AQ13" s="103"/>
      <c r="AR13" s="103"/>
      <c r="AS13" s="104"/>
      <c r="BG13" s="66"/>
      <c r="BH13" s="66"/>
      <c r="BI13" s="66"/>
      <c r="BJ13" s="66"/>
    </row>
    <row r="14" spans="1:62" ht="33.75" customHeight="1">
      <c r="A14" s="159"/>
      <c r="B14" s="140" t="s">
        <v>137</v>
      </c>
      <c r="C14" s="140"/>
      <c r="D14" s="140"/>
      <c r="E14" s="140"/>
      <c r="F14" s="140"/>
      <c r="G14" s="140"/>
      <c r="H14" s="140"/>
      <c r="I14" s="140"/>
      <c r="J14" s="140"/>
      <c r="K14" s="140"/>
      <c r="L14" s="140"/>
      <c r="M14" s="140"/>
      <c r="N14" s="140"/>
      <c r="O14" s="141"/>
      <c r="P14" s="99">
        <f>'2．明細②'!V13</f>
        <v>0</v>
      </c>
      <c r="Q14" s="100"/>
      <c r="R14" s="100"/>
      <c r="S14" s="100"/>
      <c r="T14" s="100"/>
      <c r="U14" s="100"/>
      <c r="V14" s="100"/>
      <c r="W14" s="100"/>
      <c r="X14" s="100"/>
      <c r="Y14" s="101"/>
      <c r="Z14" s="99">
        <f>'2．明細②'!AB13</f>
        <v>0</v>
      </c>
      <c r="AA14" s="100"/>
      <c r="AB14" s="100"/>
      <c r="AC14" s="100"/>
      <c r="AD14" s="100"/>
      <c r="AE14" s="100"/>
      <c r="AF14" s="100"/>
      <c r="AG14" s="100"/>
      <c r="AH14" s="101"/>
      <c r="AI14" s="102">
        <f>ROUNDDOWN($Z14/2,-3)</f>
        <v>0</v>
      </c>
      <c r="AJ14" s="103"/>
      <c r="AK14" s="103"/>
      <c r="AL14" s="103"/>
      <c r="AM14" s="103"/>
      <c r="AN14" s="103"/>
      <c r="AO14" s="103"/>
      <c r="AP14" s="103"/>
      <c r="AQ14" s="103"/>
      <c r="AR14" s="103"/>
      <c r="AS14" s="104"/>
      <c r="BG14" s="66"/>
      <c r="BH14" s="66"/>
      <c r="BI14" s="66"/>
      <c r="BJ14" s="66"/>
    </row>
    <row r="15" spans="1:62" ht="33.75" customHeight="1">
      <c r="A15" s="159"/>
      <c r="B15" s="140" t="s">
        <v>161</v>
      </c>
      <c r="C15" s="140"/>
      <c r="D15" s="140"/>
      <c r="E15" s="140"/>
      <c r="F15" s="140"/>
      <c r="G15" s="140"/>
      <c r="H15" s="140"/>
      <c r="I15" s="140"/>
      <c r="J15" s="140"/>
      <c r="K15" s="140"/>
      <c r="L15" s="140"/>
      <c r="M15" s="140"/>
      <c r="N15" s="140"/>
      <c r="O15" s="141"/>
      <c r="P15" s="99">
        <f>'2．明細②'!V20</f>
        <v>0</v>
      </c>
      <c r="Q15" s="100"/>
      <c r="R15" s="100"/>
      <c r="S15" s="100"/>
      <c r="T15" s="100"/>
      <c r="U15" s="100"/>
      <c r="V15" s="100"/>
      <c r="W15" s="100"/>
      <c r="X15" s="100"/>
      <c r="Y15" s="101"/>
      <c r="Z15" s="99">
        <f>'2．明細②'!AC20</f>
        <v>0</v>
      </c>
      <c r="AA15" s="100"/>
      <c r="AB15" s="100"/>
      <c r="AC15" s="100"/>
      <c r="AD15" s="100"/>
      <c r="AE15" s="100"/>
      <c r="AF15" s="100"/>
      <c r="AG15" s="100"/>
      <c r="AH15" s="101"/>
      <c r="AI15" s="102">
        <f t="shared" si="0"/>
        <v>0</v>
      </c>
      <c r="AJ15" s="103"/>
      <c r="AK15" s="103"/>
      <c r="AL15" s="103"/>
      <c r="AM15" s="103"/>
      <c r="AN15" s="103"/>
      <c r="AO15" s="103"/>
      <c r="AP15" s="103"/>
      <c r="AQ15" s="103"/>
      <c r="AR15" s="103"/>
      <c r="AS15" s="104"/>
      <c r="BG15" s="66"/>
      <c r="BH15" s="66"/>
      <c r="BI15" s="66"/>
      <c r="BJ15" s="66"/>
    </row>
    <row r="16" spans="1:62" ht="33.75" customHeight="1">
      <c r="A16" s="159"/>
      <c r="B16" s="140" t="s">
        <v>139</v>
      </c>
      <c r="C16" s="140"/>
      <c r="D16" s="140"/>
      <c r="E16" s="140"/>
      <c r="F16" s="140"/>
      <c r="G16" s="140"/>
      <c r="H16" s="140"/>
      <c r="I16" s="140"/>
      <c r="J16" s="140"/>
      <c r="K16" s="140"/>
      <c r="L16" s="140"/>
      <c r="M16" s="140"/>
      <c r="N16" s="140"/>
      <c r="O16" s="141"/>
      <c r="P16" s="99">
        <f>'2．明細②'!V28</f>
        <v>0</v>
      </c>
      <c r="Q16" s="100"/>
      <c r="R16" s="100"/>
      <c r="S16" s="100"/>
      <c r="T16" s="100"/>
      <c r="U16" s="100"/>
      <c r="V16" s="100"/>
      <c r="W16" s="100"/>
      <c r="X16" s="100"/>
      <c r="Y16" s="101"/>
      <c r="Z16" s="99">
        <f>'2．明細②'!AB28</f>
        <v>0</v>
      </c>
      <c r="AA16" s="100"/>
      <c r="AB16" s="100"/>
      <c r="AC16" s="100"/>
      <c r="AD16" s="100"/>
      <c r="AE16" s="100"/>
      <c r="AF16" s="100"/>
      <c r="AG16" s="100"/>
      <c r="AH16" s="101"/>
      <c r="AI16" s="102">
        <f t="shared" si="0"/>
        <v>0</v>
      </c>
      <c r="AJ16" s="103"/>
      <c r="AK16" s="103"/>
      <c r="AL16" s="103"/>
      <c r="AM16" s="103"/>
      <c r="AN16" s="103"/>
      <c r="AO16" s="103"/>
      <c r="AP16" s="103"/>
      <c r="AQ16" s="103"/>
      <c r="AR16" s="103"/>
      <c r="AS16" s="104"/>
      <c r="BG16" s="66"/>
      <c r="BH16" s="66"/>
      <c r="BI16" s="66"/>
      <c r="BJ16" s="66"/>
    </row>
    <row r="17" spans="1:62" ht="37.5" customHeight="1">
      <c r="A17" s="142" t="s">
        <v>67</v>
      </c>
      <c r="B17" s="143"/>
      <c r="C17" s="143"/>
      <c r="D17" s="143"/>
      <c r="E17" s="143"/>
      <c r="F17" s="143"/>
      <c r="G17" s="143"/>
      <c r="H17" s="143"/>
      <c r="I17" s="143"/>
      <c r="J17" s="143"/>
      <c r="K17" s="143"/>
      <c r="L17" s="143"/>
      <c r="M17" s="143"/>
      <c r="N17" s="143"/>
      <c r="O17" s="144"/>
      <c r="P17" s="105">
        <f>SUM(P10:Y16)</f>
        <v>0</v>
      </c>
      <c r="Q17" s="106"/>
      <c r="R17" s="106"/>
      <c r="S17" s="106"/>
      <c r="T17" s="106"/>
      <c r="U17" s="106"/>
      <c r="V17" s="106"/>
      <c r="W17" s="106"/>
      <c r="X17" s="106"/>
      <c r="Y17" s="107"/>
      <c r="Z17" s="105">
        <f>SUM(Z10:AH16)</f>
        <v>0</v>
      </c>
      <c r="AA17" s="106"/>
      <c r="AB17" s="106"/>
      <c r="AC17" s="106"/>
      <c r="AD17" s="106"/>
      <c r="AE17" s="106"/>
      <c r="AF17" s="106"/>
      <c r="AG17" s="106"/>
      <c r="AH17" s="107"/>
      <c r="AI17" s="108">
        <f>SUM(AI10:AS16)</f>
        <v>0</v>
      </c>
      <c r="AJ17" s="109"/>
      <c r="AK17" s="109"/>
      <c r="AL17" s="109"/>
      <c r="AM17" s="109"/>
      <c r="AN17" s="109"/>
      <c r="AO17" s="109"/>
      <c r="AP17" s="109"/>
      <c r="AQ17" s="109"/>
      <c r="AR17" s="109"/>
      <c r="AS17" s="110"/>
    </row>
    <row r="18" spans="1:62" ht="37.5" customHeight="1">
      <c r="A18" s="129" t="s">
        <v>110</v>
      </c>
      <c r="B18" s="132" t="s">
        <v>101</v>
      </c>
      <c r="C18" s="132"/>
      <c r="D18" s="132"/>
      <c r="E18" s="132"/>
      <c r="F18" s="132"/>
      <c r="G18" s="132"/>
      <c r="H18" s="132"/>
      <c r="I18" s="132"/>
      <c r="J18" s="132"/>
      <c r="K18" s="132"/>
      <c r="L18" s="132"/>
      <c r="M18" s="132"/>
      <c r="N18" s="132"/>
      <c r="O18" s="132"/>
      <c r="P18" s="99">
        <f>'2．明細③'!Y13</f>
        <v>0</v>
      </c>
      <c r="Q18" s="100"/>
      <c r="R18" s="100"/>
      <c r="S18" s="100"/>
      <c r="T18" s="100"/>
      <c r="U18" s="100"/>
      <c r="V18" s="100"/>
      <c r="W18" s="100"/>
      <c r="X18" s="100"/>
      <c r="Y18" s="101"/>
      <c r="Z18" s="99">
        <f>'2．明細③'!AD13</f>
        <v>0</v>
      </c>
      <c r="AA18" s="100"/>
      <c r="AB18" s="100"/>
      <c r="AC18" s="100"/>
      <c r="AD18" s="100"/>
      <c r="AE18" s="100"/>
      <c r="AF18" s="100"/>
      <c r="AG18" s="100"/>
      <c r="AH18" s="101"/>
      <c r="AI18" s="102">
        <f>ROUNDDOWN($Z18/2,-3)</f>
        <v>0</v>
      </c>
      <c r="AJ18" s="103"/>
      <c r="AK18" s="103"/>
      <c r="AL18" s="103"/>
      <c r="AM18" s="103"/>
      <c r="AN18" s="103"/>
      <c r="AO18" s="103"/>
      <c r="AP18" s="103"/>
      <c r="AQ18" s="103"/>
      <c r="AR18" s="103"/>
      <c r="AS18" s="104"/>
      <c r="BG18" s="66"/>
      <c r="BH18" s="66"/>
      <c r="BI18" s="66"/>
      <c r="BJ18" s="66"/>
    </row>
    <row r="19" spans="1:62" ht="37.5" customHeight="1">
      <c r="A19" s="130"/>
      <c r="B19" s="133" t="s">
        <v>102</v>
      </c>
      <c r="C19" s="134"/>
      <c r="D19" s="134"/>
      <c r="E19" s="134"/>
      <c r="F19" s="134"/>
      <c r="G19" s="134"/>
      <c r="H19" s="134"/>
      <c r="I19" s="134"/>
      <c r="J19" s="134"/>
      <c r="K19" s="134"/>
      <c r="L19" s="134"/>
      <c r="M19" s="134"/>
      <c r="N19" s="134"/>
      <c r="O19" s="135"/>
      <c r="P19" s="99">
        <f>'2．明細③'!U21</f>
        <v>0</v>
      </c>
      <c r="Q19" s="100"/>
      <c r="R19" s="100"/>
      <c r="S19" s="100"/>
      <c r="T19" s="100"/>
      <c r="U19" s="100"/>
      <c r="V19" s="100"/>
      <c r="W19" s="100"/>
      <c r="X19" s="100"/>
      <c r="Y19" s="101"/>
      <c r="Z19" s="99">
        <f>'2．明細③'!AB21</f>
        <v>0</v>
      </c>
      <c r="AA19" s="100"/>
      <c r="AB19" s="100"/>
      <c r="AC19" s="100"/>
      <c r="AD19" s="100"/>
      <c r="AE19" s="100"/>
      <c r="AF19" s="100"/>
      <c r="AG19" s="100"/>
      <c r="AH19" s="101"/>
      <c r="AI19" s="102">
        <f t="shared" si="0"/>
        <v>0</v>
      </c>
      <c r="AJ19" s="103"/>
      <c r="AK19" s="103"/>
      <c r="AL19" s="103"/>
      <c r="AM19" s="103"/>
      <c r="AN19" s="103"/>
      <c r="AO19" s="103"/>
      <c r="AP19" s="103"/>
      <c r="AQ19" s="103"/>
      <c r="AR19" s="103"/>
      <c r="AS19" s="104"/>
      <c r="BG19" s="66"/>
      <c r="BH19" s="66"/>
      <c r="BI19" s="66"/>
      <c r="BJ19" s="66"/>
    </row>
    <row r="20" spans="1:62" ht="37.5" customHeight="1">
      <c r="A20" s="131"/>
      <c r="B20" s="132" t="s">
        <v>103</v>
      </c>
      <c r="C20" s="132"/>
      <c r="D20" s="132"/>
      <c r="E20" s="132"/>
      <c r="F20" s="132"/>
      <c r="G20" s="132"/>
      <c r="H20" s="132"/>
      <c r="I20" s="132"/>
      <c r="J20" s="132"/>
      <c r="K20" s="132"/>
      <c r="L20" s="132"/>
      <c r="M20" s="132"/>
      <c r="N20" s="132"/>
      <c r="O20" s="132"/>
      <c r="P20" s="99">
        <f>'2．明細③'!W29</f>
        <v>0</v>
      </c>
      <c r="Q20" s="100"/>
      <c r="R20" s="100"/>
      <c r="S20" s="100"/>
      <c r="T20" s="100"/>
      <c r="U20" s="100"/>
      <c r="V20" s="100"/>
      <c r="W20" s="100"/>
      <c r="X20" s="100"/>
      <c r="Y20" s="101"/>
      <c r="Z20" s="99">
        <f>'2．明細③'!AC29</f>
        <v>0</v>
      </c>
      <c r="AA20" s="100"/>
      <c r="AB20" s="100"/>
      <c r="AC20" s="100"/>
      <c r="AD20" s="100"/>
      <c r="AE20" s="100"/>
      <c r="AF20" s="100"/>
      <c r="AG20" s="100"/>
      <c r="AH20" s="101"/>
      <c r="AI20" s="102">
        <f t="shared" si="0"/>
        <v>0</v>
      </c>
      <c r="AJ20" s="103"/>
      <c r="AK20" s="103"/>
      <c r="AL20" s="103"/>
      <c r="AM20" s="103"/>
      <c r="AN20" s="103"/>
      <c r="AO20" s="103"/>
      <c r="AP20" s="103"/>
      <c r="AQ20" s="103"/>
      <c r="AR20" s="103"/>
      <c r="AS20" s="104"/>
    </row>
    <row r="21" spans="1:62" ht="37.5" customHeight="1">
      <c r="A21" s="142" t="s">
        <v>68</v>
      </c>
      <c r="B21" s="167"/>
      <c r="C21" s="167"/>
      <c r="D21" s="167"/>
      <c r="E21" s="167"/>
      <c r="F21" s="167"/>
      <c r="G21" s="167"/>
      <c r="H21" s="167"/>
      <c r="I21" s="167"/>
      <c r="J21" s="167"/>
      <c r="K21" s="167"/>
      <c r="L21" s="167"/>
      <c r="M21" s="167"/>
      <c r="N21" s="167"/>
      <c r="O21" s="168"/>
      <c r="P21" s="105">
        <f>SUM(P18:Y20)</f>
        <v>0</v>
      </c>
      <c r="Q21" s="106"/>
      <c r="R21" s="106"/>
      <c r="S21" s="106"/>
      <c r="T21" s="106"/>
      <c r="U21" s="106"/>
      <c r="V21" s="106"/>
      <c r="W21" s="106"/>
      <c r="X21" s="106"/>
      <c r="Y21" s="107"/>
      <c r="Z21" s="105">
        <f>SUM(Z18:AH20)</f>
        <v>0</v>
      </c>
      <c r="AA21" s="106"/>
      <c r="AB21" s="106"/>
      <c r="AC21" s="106"/>
      <c r="AD21" s="106"/>
      <c r="AE21" s="106"/>
      <c r="AF21" s="106"/>
      <c r="AG21" s="106"/>
      <c r="AH21" s="107"/>
      <c r="AI21" s="108">
        <f>SUM(AI18:AS20)</f>
        <v>0</v>
      </c>
      <c r="AJ21" s="109"/>
      <c r="AK21" s="109"/>
      <c r="AL21" s="109"/>
      <c r="AM21" s="109"/>
      <c r="AN21" s="109"/>
      <c r="AO21" s="109"/>
      <c r="AP21" s="109"/>
      <c r="AQ21" s="109"/>
      <c r="AR21" s="109"/>
      <c r="AS21" s="110"/>
    </row>
    <row r="22" spans="1:62" ht="33.75" customHeight="1">
      <c r="A22" s="63"/>
      <c r="B22" s="132" t="s">
        <v>104</v>
      </c>
      <c r="C22" s="132"/>
      <c r="D22" s="132"/>
      <c r="E22" s="132"/>
      <c r="F22" s="132"/>
      <c r="G22" s="132"/>
      <c r="H22" s="132"/>
      <c r="I22" s="132"/>
      <c r="J22" s="132"/>
      <c r="K22" s="132"/>
      <c r="L22" s="132"/>
      <c r="M22" s="132"/>
      <c r="N22" s="132"/>
      <c r="O22" s="132"/>
      <c r="P22" s="99">
        <f>'2．明細④'!AA7</f>
        <v>0</v>
      </c>
      <c r="Q22" s="100"/>
      <c r="R22" s="100"/>
      <c r="S22" s="100"/>
      <c r="T22" s="100"/>
      <c r="U22" s="100"/>
      <c r="V22" s="100"/>
      <c r="W22" s="100"/>
      <c r="X22" s="100"/>
      <c r="Y22" s="101"/>
      <c r="Z22" s="161"/>
      <c r="AA22" s="162"/>
      <c r="AB22" s="162"/>
      <c r="AC22" s="162"/>
      <c r="AD22" s="162"/>
      <c r="AE22" s="162"/>
      <c r="AF22" s="162"/>
      <c r="AG22" s="162"/>
      <c r="AH22" s="163"/>
      <c r="AI22" s="164"/>
      <c r="AJ22" s="165"/>
      <c r="AK22" s="165"/>
      <c r="AL22" s="165"/>
      <c r="AM22" s="165"/>
      <c r="AN22" s="165"/>
      <c r="AO22" s="165"/>
      <c r="AP22" s="165"/>
      <c r="AQ22" s="165"/>
      <c r="AR22" s="165"/>
      <c r="AS22" s="166"/>
      <c r="AU22" s="67"/>
      <c r="BH22" s="68"/>
    </row>
    <row r="23" spans="1:62" ht="37.5" customHeight="1">
      <c r="A23" s="169" t="s">
        <v>27</v>
      </c>
      <c r="B23" s="170"/>
      <c r="C23" s="170"/>
      <c r="D23" s="170"/>
      <c r="E23" s="170"/>
      <c r="F23" s="170"/>
      <c r="G23" s="170"/>
      <c r="H23" s="170"/>
      <c r="I23" s="170"/>
      <c r="J23" s="170"/>
      <c r="K23" s="170"/>
      <c r="L23" s="170"/>
      <c r="M23" s="170"/>
      <c r="N23" s="170"/>
      <c r="O23" s="171"/>
      <c r="P23" s="111">
        <f>SUM(P17,P21,P22)</f>
        <v>0</v>
      </c>
      <c r="Q23" s="112"/>
      <c r="R23" s="112"/>
      <c r="S23" s="112"/>
      <c r="T23" s="112"/>
      <c r="U23" s="112"/>
      <c r="V23" s="112"/>
      <c r="W23" s="112"/>
      <c r="X23" s="112"/>
      <c r="Y23" s="113"/>
      <c r="Z23" s="111">
        <f>SUM(Z17,Z21)</f>
        <v>0</v>
      </c>
      <c r="AA23" s="112"/>
      <c r="AB23" s="112"/>
      <c r="AC23" s="112"/>
      <c r="AD23" s="112"/>
      <c r="AE23" s="112"/>
      <c r="AF23" s="112"/>
      <c r="AG23" s="112"/>
      <c r="AH23" s="113"/>
      <c r="AI23" s="114">
        <f>SUM(AI17,AI21)</f>
        <v>0</v>
      </c>
      <c r="AJ23" s="115"/>
      <c r="AK23" s="115"/>
      <c r="AL23" s="115"/>
      <c r="AM23" s="115"/>
      <c r="AN23" s="115"/>
      <c r="AO23" s="115"/>
      <c r="AP23" s="115"/>
      <c r="AQ23" s="115"/>
      <c r="AR23" s="115"/>
      <c r="AS23" s="116"/>
      <c r="BI23" s="69"/>
    </row>
    <row r="24" spans="1:62" ht="14.25" customHeight="1">
      <c r="A24" s="9"/>
      <c r="B24" s="9"/>
      <c r="C24" s="9"/>
      <c r="D24" s="9"/>
      <c r="E24" s="12"/>
      <c r="F24" s="9"/>
      <c r="G24" s="9"/>
      <c r="H24" s="9"/>
      <c r="I24" s="9"/>
      <c r="J24" s="9"/>
      <c r="K24" s="9"/>
      <c r="L24" s="10"/>
      <c r="M24" s="10"/>
      <c r="N24" s="10"/>
      <c r="O24" s="10"/>
      <c r="P24" s="172" t="str">
        <f>IF(AI23=0,"",IF(AI23&lt;500000,"補助金予定額が下限（50万円）を下回っています↑",""))</f>
        <v/>
      </c>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row>
    <row r="25" spans="1:62" ht="15" customHeight="1">
      <c r="A25" s="128"/>
      <c r="B25" s="128"/>
      <c r="C25" s="128"/>
      <c r="E25" s="160" t="s">
        <v>75</v>
      </c>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0"/>
      <c r="AR25" s="160"/>
      <c r="AS25" s="160"/>
      <c r="AT25" s="160"/>
    </row>
    <row r="26" spans="1:62" ht="7.5" customHeight="1">
      <c r="A26" s="14"/>
      <c r="B26" s="14"/>
      <c r="C26" s="15"/>
      <c r="D26" s="16"/>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24"/>
    </row>
    <row r="27" spans="1:62" ht="15" customHeight="1">
      <c r="A27" s="128"/>
      <c r="B27" s="128"/>
      <c r="C27" s="128"/>
      <c r="E27" s="117" t="s">
        <v>151</v>
      </c>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row>
    <row r="28" spans="1:62" ht="29.25" customHeight="1">
      <c r="A28" s="14"/>
      <c r="B28" s="14"/>
      <c r="C28" s="15"/>
      <c r="D28" s="19"/>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row>
    <row r="29" spans="1:62" ht="7.5" customHeight="1">
      <c r="A29" s="128"/>
      <c r="B29" s="128"/>
      <c r="C29" s="128"/>
      <c r="D29" s="17"/>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row>
    <row r="30" spans="1:62" ht="15" customHeight="1">
      <c r="A30" s="18"/>
      <c r="B30" s="18"/>
      <c r="C30" s="14"/>
      <c r="E30" s="178" t="s">
        <v>115</v>
      </c>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row>
    <row r="31" spans="1:62" ht="15" customHeight="1">
      <c r="A31" s="14"/>
      <c r="B31" s="14"/>
      <c r="C31" s="15"/>
      <c r="D31" s="19"/>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row>
    <row r="32" spans="1:62" ht="7.5" customHeight="1">
      <c r="A32" s="179"/>
      <c r="B32" s="179"/>
      <c r="C32" s="179"/>
      <c r="D32" s="17"/>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row>
    <row r="33" spans="1:61" ht="15" customHeight="1">
      <c r="A33" s="18"/>
      <c r="B33" s="18"/>
      <c r="C33" s="14"/>
      <c r="E33" s="117" t="s">
        <v>150</v>
      </c>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row>
    <row r="34" spans="1:61" ht="15" customHeight="1">
      <c r="A34" s="18"/>
      <c r="B34" s="18"/>
      <c r="C34" s="14"/>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row>
    <row r="35" spans="1:61" ht="15" customHeight="1">
      <c r="A35" s="18"/>
      <c r="B35" s="18"/>
      <c r="C35" s="14"/>
      <c r="E35" s="117" t="s">
        <v>145</v>
      </c>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row>
    <row r="36" spans="1:61" ht="15" customHeight="1">
      <c r="A36" s="18"/>
      <c r="B36" s="18"/>
      <c r="C36" s="14"/>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row>
    <row r="37" spans="1:61" ht="30" customHeight="1">
      <c r="A37" s="18"/>
      <c r="B37" s="18"/>
      <c r="C37" s="14"/>
      <c r="E37" s="117" t="s">
        <v>160</v>
      </c>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row>
    <row r="38" spans="1:61" ht="15" customHeight="1">
      <c r="A38" s="18"/>
      <c r="B38" s="18"/>
      <c r="C38" s="14"/>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row>
    <row r="39" spans="1:61" ht="15" customHeight="1">
      <c r="A39" s="128"/>
      <c r="B39" s="128"/>
      <c r="C39" s="128"/>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row>
    <row r="40" spans="1:61" s="20" customFormat="1" ht="7.5" customHeight="1">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7"/>
      <c r="AR40" s="197"/>
      <c r="AS40" s="197"/>
      <c r="AT40" s="197"/>
    </row>
    <row r="41" spans="1:61" s="20" customFormat="1" ht="8.25" customHeight="1">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row>
    <row r="42" spans="1:61" ht="15" customHeight="1">
      <c r="A42" s="45" t="s">
        <v>21</v>
      </c>
      <c r="B42" s="45"/>
      <c r="C42" s="43"/>
      <c r="D42" s="43"/>
      <c r="E42" s="47"/>
      <c r="F42" s="43"/>
      <c r="G42" s="43"/>
      <c r="H42" s="43"/>
      <c r="I42" s="43"/>
      <c r="J42" s="43"/>
      <c r="K42" s="43"/>
      <c r="L42" s="44"/>
      <c r="M42" s="44"/>
      <c r="N42" s="44"/>
      <c r="O42" s="44"/>
      <c r="P42" s="44"/>
      <c r="Q42" s="44"/>
      <c r="R42" s="44"/>
      <c r="S42" s="44"/>
      <c r="T42" s="44"/>
      <c r="U42" s="44"/>
      <c r="V42" s="44"/>
      <c r="W42" s="44"/>
      <c r="X42" s="44"/>
      <c r="Y42" s="48"/>
      <c r="Z42" s="48"/>
      <c r="AA42" s="44"/>
      <c r="AB42" s="44"/>
      <c r="AC42" s="44"/>
      <c r="AD42" s="44"/>
      <c r="AE42" s="44"/>
      <c r="AF42" s="44"/>
      <c r="AG42" s="44"/>
      <c r="AH42" s="44"/>
      <c r="AI42" s="44"/>
      <c r="AJ42" s="44"/>
      <c r="AK42" s="44"/>
      <c r="AL42" s="44"/>
      <c r="AM42" s="44"/>
      <c r="AN42" s="44"/>
      <c r="AO42" s="44"/>
      <c r="AP42" s="44"/>
      <c r="AQ42" s="44"/>
      <c r="AR42" s="44"/>
      <c r="AS42" s="42"/>
      <c r="AT42" s="42"/>
      <c r="AU42" s="42"/>
      <c r="AV42" s="42"/>
      <c r="BI42" s="7" t="str">
        <f>IF(SUM($BH$13:$BH$18)&gt;5000000,BJ13,IF(SUM($BH$13:$BH$18)&gt;=1,BI23,""))</f>
        <v/>
      </c>
    </row>
    <row r="43" spans="1:61" s="72" customFormat="1" ht="8.1" customHeight="1">
      <c r="A43" s="49"/>
      <c r="B43" s="49"/>
      <c r="C43" s="49"/>
      <c r="D43" s="50"/>
      <c r="E43" s="40"/>
      <c r="F43" s="40"/>
      <c r="G43" s="40"/>
      <c r="H43" s="40"/>
      <c r="I43" s="40"/>
      <c r="J43" s="51"/>
      <c r="K43" s="41"/>
      <c r="L43" s="41"/>
      <c r="M43" s="41"/>
      <c r="N43" s="52"/>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198" t="s">
        <v>0</v>
      </c>
      <c r="AN43" s="198"/>
      <c r="AO43" s="198"/>
      <c r="AP43" s="198"/>
      <c r="AQ43" s="198"/>
      <c r="AR43" s="198"/>
      <c r="AS43" s="198"/>
      <c r="AT43" s="198"/>
      <c r="AU43" s="49"/>
      <c r="AV43" s="49"/>
      <c r="BI43" s="7" t="str">
        <f>IF(SUM(BH13:BH18)&gt;5000000,BJ18,IF(SUM(BH13:BH18)&gt;=1,#REF!,""))</f>
        <v/>
      </c>
    </row>
    <row r="44" spans="1:61" ht="18.95" customHeight="1">
      <c r="A44" s="173" t="s">
        <v>9</v>
      </c>
      <c r="B44" s="173"/>
      <c r="C44" s="173"/>
      <c r="D44" s="173"/>
      <c r="E44" s="173"/>
      <c r="F44" s="173"/>
      <c r="G44" s="173"/>
      <c r="H44" s="173"/>
      <c r="I44" s="173"/>
      <c r="J44" s="173"/>
      <c r="K44" s="173"/>
      <c r="L44" s="173"/>
      <c r="M44" s="173"/>
      <c r="N44" s="173" t="s">
        <v>3</v>
      </c>
      <c r="O44" s="173"/>
      <c r="P44" s="173"/>
      <c r="Q44" s="173"/>
      <c r="R44" s="173"/>
      <c r="S44" s="173"/>
      <c r="T44" s="173"/>
      <c r="U44" s="173"/>
      <c r="V44" s="173"/>
      <c r="W44" s="173"/>
      <c r="X44" s="173"/>
      <c r="Y44" s="174" t="s">
        <v>2</v>
      </c>
      <c r="Z44" s="174"/>
      <c r="AA44" s="174"/>
      <c r="AB44" s="174"/>
      <c r="AC44" s="174"/>
      <c r="AD44" s="174"/>
      <c r="AE44" s="174"/>
      <c r="AF44" s="174"/>
      <c r="AG44" s="174"/>
      <c r="AH44" s="174"/>
      <c r="AI44" s="174"/>
      <c r="AJ44" s="174"/>
      <c r="AK44" s="175" t="s">
        <v>119</v>
      </c>
      <c r="AL44" s="176"/>
      <c r="AM44" s="176"/>
      <c r="AN44" s="176"/>
      <c r="AO44" s="176"/>
      <c r="AP44" s="176"/>
      <c r="AQ44" s="176"/>
      <c r="AR44" s="176"/>
      <c r="AS44" s="176"/>
      <c r="AT44" s="177"/>
      <c r="AU44" s="42"/>
      <c r="AV44" s="42"/>
    </row>
    <row r="45" spans="1:61" ht="21" customHeight="1">
      <c r="A45" s="195" t="s">
        <v>4</v>
      </c>
      <c r="B45" s="181" t="s">
        <v>26</v>
      </c>
      <c r="C45" s="182"/>
      <c r="D45" s="182"/>
      <c r="E45" s="182"/>
      <c r="F45" s="182"/>
      <c r="G45" s="182"/>
      <c r="H45" s="182"/>
      <c r="I45" s="182"/>
      <c r="J45" s="182"/>
      <c r="K45" s="182"/>
      <c r="L45" s="182"/>
      <c r="M45" s="183"/>
      <c r="N45" s="118"/>
      <c r="O45" s="118"/>
      <c r="P45" s="118"/>
      <c r="Q45" s="118"/>
      <c r="R45" s="118"/>
      <c r="S45" s="118"/>
      <c r="T45" s="118"/>
      <c r="U45" s="118"/>
      <c r="V45" s="118"/>
      <c r="W45" s="118"/>
      <c r="X45" s="118"/>
      <c r="Y45" s="196"/>
      <c r="Z45" s="196"/>
      <c r="AA45" s="196"/>
      <c r="AB45" s="196"/>
      <c r="AC45" s="196"/>
      <c r="AD45" s="196"/>
      <c r="AE45" s="196"/>
      <c r="AF45" s="196"/>
      <c r="AG45" s="196"/>
      <c r="AH45" s="196"/>
      <c r="AI45" s="196"/>
      <c r="AJ45" s="196"/>
      <c r="AK45" s="127"/>
      <c r="AL45" s="127"/>
      <c r="AM45" s="127"/>
      <c r="AN45" s="127"/>
      <c r="AO45" s="127"/>
      <c r="AP45" s="127"/>
      <c r="AQ45" s="127"/>
      <c r="AR45" s="127"/>
      <c r="AS45" s="127"/>
      <c r="AT45" s="127"/>
    </row>
    <row r="46" spans="1:61" ht="21" customHeight="1">
      <c r="A46" s="195"/>
      <c r="B46" s="181" t="s">
        <v>6</v>
      </c>
      <c r="C46" s="182"/>
      <c r="D46" s="182"/>
      <c r="E46" s="182"/>
      <c r="F46" s="182"/>
      <c r="G46" s="182"/>
      <c r="H46" s="182"/>
      <c r="I46" s="182"/>
      <c r="J46" s="182"/>
      <c r="K46" s="182"/>
      <c r="L46" s="182"/>
      <c r="M46" s="183"/>
      <c r="N46" s="118"/>
      <c r="O46" s="118"/>
      <c r="P46" s="118"/>
      <c r="Q46" s="118"/>
      <c r="R46" s="118"/>
      <c r="S46" s="118"/>
      <c r="T46" s="118"/>
      <c r="U46" s="118"/>
      <c r="V46" s="118"/>
      <c r="W46" s="118"/>
      <c r="X46" s="118"/>
      <c r="Y46" s="119"/>
      <c r="Z46" s="119"/>
      <c r="AA46" s="119"/>
      <c r="AB46" s="119"/>
      <c r="AC46" s="119"/>
      <c r="AD46" s="119"/>
      <c r="AE46" s="119"/>
      <c r="AF46" s="119"/>
      <c r="AG46" s="119"/>
      <c r="AH46" s="119"/>
      <c r="AI46" s="119"/>
      <c r="AJ46" s="119"/>
      <c r="AK46" s="120"/>
      <c r="AL46" s="120"/>
      <c r="AM46" s="120"/>
      <c r="AN46" s="120"/>
      <c r="AO46" s="120"/>
      <c r="AP46" s="120"/>
      <c r="AQ46" s="120"/>
      <c r="AR46" s="120"/>
      <c r="AS46" s="120"/>
      <c r="AT46" s="120"/>
    </row>
    <row r="47" spans="1:61" ht="21" customHeight="1">
      <c r="A47" s="195"/>
      <c r="B47" s="181" t="s">
        <v>7</v>
      </c>
      <c r="C47" s="182"/>
      <c r="D47" s="182"/>
      <c r="E47" s="182"/>
      <c r="F47" s="182"/>
      <c r="G47" s="182"/>
      <c r="H47" s="182"/>
      <c r="I47" s="182"/>
      <c r="J47" s="182"/>
      <c r="K47" s="182"/>
      <c r="L47" s="182"/>
      <c r="M47" s="183"/>
      <c r="N47" s="118"/>
      <c r="O47" s="118"/>
      <c r="P47" s="118"/>
      <c r="Q47" s="118"/>
      <c r="R47" s="118"/>
      <c r="S47" s="118"/>
      <c r="T47" s="118"/>
      <c r="U47" s="118"/>
      <c r="V47" s="118"/>
      <c r="W47" s="118"/>
      <c r="X47" s="118"/>
      <c r="Y47" s="119"/>
      <c r="Z47" s="119"/>
      <c r="AA47" s="119"/>
      <c r="AB47" s="119"/>
      <c r="AC47" s="119"/>
      <c r="AD47" s="119"/>
      <c r="AE47" s="119"/>
      <c r="AF47" s="119"/>
      <c r="AG47" s="119"/>
      <c r="AH47" s="119"/>
      <c r="AI47" s="119"/>
      <c r="AJ47" s="119"/>
      <c r="AK47" s="120"/>
      <c r="AL47" s="120"/>
      <c r="AM47" s="120"/>
      <c r="AN47" s="120"/>
      <c r="AO47" s="120"/>
      <c r="AP47" s="120"/>
      <c r="AQ47" s="120"/>
      <c r="AR47" s="120"/>
      <c r="AS47" s="120"/>
      <c r="AT47" s="120"/>
    </row>
    <row r="48" spans="1:61" ht="21" customHeight="1">
      <c r="A48" s="195"/>
      <c r="B48" s="121" t="s">
        <v>8</v>
      </c>
      <c r="C48" s="122"/>
      <c r="D48" s="122"/>
      <c r="E48" s="122"/>
      <c r="F48" s="122"/>
      <c r="G48" s="122"/>
      <c r="H48" s="122"/>
      <c r="I48" s="122"/>
      <c r="J48" s="122"/>
      <c r="K48" s="122"/>
      <c r="L48" s="122"/>
      <c r="M48" s="123"/>
      <c r="N48" s="118"/>
      <c r="O48" s="118"/>
      <c r="P48" s="118"/>
      <c r="Q48" s="118"/>
      <c r="R48" s="118"/>
      <c r="S48" s="118"/>
      <c r="T48" s="118"/>
      <c r="U48" s="118"/>
      <c r="V48" s="118"/>
      <c r="W48" s="118"/>
      <c r="X48" s="118"/>
      <c r="Y48" s="119"/>
      <c r="Z48" s="119"/>
      <c r="AA48" s="119"/>
      <c r="AB48" s="119"/>
      <c r="AC48" s="119"/>
      <c r="AD48" s="119"/>
      <c r="AE48" s="119"/>
      <c r="AF48" s="119"/>
      <c r="AG48" s="119"/>
      <c r="AH48" s="119"/>
      <c r="AI48" s="119"/>
      <c r="AJ48" s="119"/>
      <c r="AK48" s="127"/>
      <c r="AL48" s="127"/>
      <c r="AM48" s="127"/>
      <c r="AN48" s="127"/>
      <c r="AO48" s="127"/>
      <c r="AP48" s="127"/>
      <c r="AQ48" s="127"/>
      <c r="AR48" s="127"/>
      <c r="AS48" s="127"/>
      <c r="AT48" s="127"/>
    </row>
    <row r="49" spans="1:46" ht="21" customHeight="1">
      <c r="A49" s="195"/>
      <c r="B49" s="124"/>
      <c r="C49" s="125"/>
      <c r="D49" s="125"/>
      <c r="E49" s="125"/>
      <c r="F49" s="125"/>
      <c r="G49" s="125"/>
      <c r="H49" s="125"/>
      <c r="I49" s="125"/>
      <c r="J49" s="125"/>
      <c r="K49" s="125"/>
      <c r="L49" s="125"/>
      <c r="M49" s="126"/>
      <c r="N49" s="118"/>
      <c r="O49" s="118"/>
      <c r="P49" s="118"/>
      <c r="Q49" s="118"/>
      <c r="R49" s="118"/>
      <c r="S49" s="118"/>
      <c r="T49" s="118"/>
      <c r="U49" s="118"/>
      <c r="V49" s="118"/>
      <c r="W49" s="118"/>
      <c r="X49" s="118"/>
      <c r="Y49" s="119"/>
      <c r="Z49" s="119"/>
      <c r="AA49" s="119"/>
      <c r="AB49" s="119"/>
      <c r="AC49" s="119"/>
      <c r="AD49" s="119"/>
      <c r="AE49" s="119"/>
      <c r="AF49" s="119"/>
      <c r="AG49" s="119"/>
      <c r="AH49" s="119"/>
      <c r="AI49" s="119"/>
      <c r="AJ49" s="119"/>
      <c r="AK49" s="127"/>
      <c r="AL49" s="127"/>
      <c r="AM49" s="127"/>
      <c r="AN49" s="127"/>
      <c r="AO49" s="127"/>
      <c r="AP49" s="127"/>
      <c r="AQ49" s="127"/>
      <c r="AR49" s="127"/>
      <c r="AS49" s="127"/>
      <c r="AT49" s="127"/>
    </row>
    <row r="50" spans="1:46" ht="21" customHeight="1">
      <c r="A50" s="195"/>
      <c r="B50" s="181" t="s">
        <v>116</v>
      </c>
      <c r="C50" s="182"/>
      <c r="D50" s="182"/>
      <c r="E50" s="182"/>
      <c r="F50" s="182"/>
      <c r="G50" s="182"/>
      <c r="H50" s="182"/>
      <c r="I50" s="182"/>
      <c r="J50" s="182"/>
      <c r="K50" s="182"/>
      <c r="L50" s="182"/>
      <c r="M50" s="183"/>
      <c r="N50" s="187">
        <f>SUM(N45:X49)</f>
        <v>0</v>
      </c>
      <c r="O50" s="188"/>
      <c r="P50" s="188"/>
      <c r="Q50" s="188"/>
      <c r="R50" s="188"/>
      <c r="S50" s="188"/>
      <c r="T50" s="188"/>
      <c r="U50" s="188"/>
      <c r="V50" s="188"/>
      <c r="W50" s="188"/>
      <c r="X50" s="189"/>
      <c r="Y50" s="190"/>
      <c r="Z50" s="190"/>
      <c r="AA50" s="190"/>
      <c r="AB50" s="190"/>
      <c r="AC50" s="190"/>
      <c r="AD50" s="190"/>
      <c r="AE50" s="190"/>
      <c r="AF50" s="190"/>
      <c r="AG50" s="190"/>
      <c r="AH50" s="190"/>
      <c r="AI50" s="190"/>
      <c r="AJ50" s="190"/>
      <c r="AK50" s="191"/>
      <c r="AL50" s="192"/>
      <c r="AM50" s="192"/>
      <c r="AN50" s="192"/>
      <c r="AO50" s="192"/>
      <c r="AP50" s="192"/>
      <c r="AQ50" s="192"/>
      <c r="AR50" s="192"/>
      <c r="AS50" s="192"/>
      <c r="AT50" s="193"/>
    </row>
    <row r="51" spans="1:46" ht="15" customHeight="1">
      <c r="A51" s="185"/>
      <c r="B51" s="185"/>
      <c r="C51" s="185"/>
      <c r="D51" s="13"/>
      <c r="E51" s="13"/>
      <c r="F51" s="13"/>
      <c r="G51" s="13"/>
      <c r="H51" s="13"/>
      <c r="I51" s="13"/>
      <c r="J51" s="13"/>
      <c r="K51" s="13"/>
      <c r="L51" s="13"/>
      <c r="M51" s="13"/>
      <c r="N51" s="194" t="str">
        <f>IF(P23=N50,"","↑経費の合計と一致させてください。")</f>
        <v/>
      </c>
      <c r="O51" s="194"/>
      <c r="P51" s="194"/>
      <c r="Q51" s="194"/>
      <c r="R51" s="194"/>
      <c r="S51" s="194"/>
      <c r="T51" s="194"/>
      <c r="U51" s="194"/>
      <c r="V51" s="194"/>
      <c r="W51" s="194"/>
      <c r="X51" s="194"/>
      <c r="Y51" s="13"/>
      <c r="Z51" s="13"/>
      <c r="AA51" s="13"/>
      <c r="AB51" s="13"/>
      <c r="AC51" s="13"/>
      <c r="AD51" s="13"/>
      <c r="AE51" s="13"/>
      <c r="AF51" s="13"/>
      <c r="AG51" s="13"/>
      <c r="AH51" s="13"/>
      <c r="AI51" s="13"/>
      <c r="AJ51" s="13"/>
      <c r="AK51" s="13"/>
      <c r="AL51" s="13"/>
      <c r="AM51" s="13"/>
      <c r="AN51" s="13"/>
      <c r="AO51" s="13"/>
      <c r="AP51" s="13"/>
      <c r="AQ51" s="13"/>
      <c r="AR51" s="13"/>
      <c r="AS51" s="13"/>
      <c r="AT51" s="13"/>
    </row>
    <row r="52" spans="1:46" ht="15" customHeight="1">
      <c r="A52" s="21"/>
      <c r="B52" s="21"/>
      <c r="C52" s="22"/>
      <c r="E52" s="184" t="s">
        <v>76</v>
      </c>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c r="AS52" s="184"/>
      <c r="AT52" s="184"/>
    </row>
    <row r="53" spans="1:46" ht="15" customHeight="1">
      <c r="A53" s="185"/>
      <c r="B53" s="185"/>
      <c r="C53" s="185"/>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row>
    <row r="54" spans="1:46" ht="6" customHeight="1">
      <c r="A54" s="22"/>
      <c r="B54" s="22"/>
      <c r="C54" s="22"/>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row>
    <row r="55" spans="1:46" ht="15" customHeight="1">
      <c r="A55" s="21"/>
      <c r="B55" s="21"/>
      <c r="C55" s="22"/>
      <c r="D55" s="23"/>
      <c r="E55" s="186" t="s">
        <v>77</v>
      </c>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c r="AS55" s="186"/>
      <c r="AT55" s="186"/>
    </row>
    <row r="56" spans="1:46" ht="15" customHeight="1">
      <c r="D56" s="23"/>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c r="AS56" s="186"/>
      <c r="AT56" s="186"/>
    </row>
    <row r="57" spans="1:46">
      <c r="A57" s="24"/>
      <c r="B57" s="24"/>
      <c r="C57" s="24"/>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c r="AS57" s="186"/>
      <c r="AT57" s="186"/>
    </row>
    <row r="58" spans="1:46" ht="7.5" customHeight="1">
      <c r="A58" s="24"/>
      <c r="B58" s="24"/>
      <c r="C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row>
    <row r="59" spans="1:46">
      <c r="A59" s="24"/>
      <c r="B59" s="24"/>
      <c r="C59" s="24"/>
      <c r="D59" s="24"/>
      <c r="E59" s="97" t="s">
        <v>117</v>
      </c>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row>
    <row r="60" spans="1:46">
      <c r="A60" s="24"/>
      <c r="B60" s="24"/>
      <c r="C60" s="24"/>
      <c r="D60" s="24"/>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row>
  </sheetData>
  <sheetProtection selectLockedCells="1"/>
  <dataConsolidate/>
  <mergeCells count="114">
    <mergeCell ref="F4:AT6"/>
    <mergeCell ref="AK49:AT49"/>
    <mergeCell ref="B47:M47"/>
    <mergeCell ref="E52:AT53"/>
    <mergeCell ref="A53:C53"/>
    <mergeCell ref="E55:AT57"/>
    <mergeCell ref="B50:M50"/>
    <mergeCell ref="N50:X50"/>
    <mergeCell ref="Y50:AJ50"/>
    <mergeCell ref="AK50:AT50"/>
    <mergeCell ref="A51:C51"/>
    <mergeCell ref="N51:X51"/>
    <mergeCell ref="A45:A50"/>
    <mergeCell ref="B45:M45"/>
    <mergeCell ref="N45:X45"/>
    <mergeCell ref="Y45:AJ45"/>
    <mergeCell ref="AK45:AT45"/>
    <mergeCell ref="B46:M46"/>
    <mergeCell ref="N46:X46"/>
    <mergeCell ref="Y46:AJ46"/>
    <mergeCell ref="AK46:AT46"/>
    <mergeCell ref="A39:C39"/>
    <mergeCell ref="E39:AT41"/>
    <mergeCell ref="AM43:AT43"/>
    <mergeCell ref="A44:M44"/>
    <mergeCell ref="N44:X44"/>
    <mergeCell ref="Y44:AJ44"/>
    <mergeCell ref="AK44:AT44"/>
    <mergeCell ref="A27:C27"/>
    <mergeCell ref="E27:AT28"/>
    <mergeCell ref="A29:C29"/>
    <mergeCell ref="E30:AT31"/>
    <mergeCell ref="A32:C32"/>
    <mergeCell ref="E35:AT35"/>
    <mergeCell ref="E33:AT33"/>
    <mergeCell ref="E25:AT25"/>
    <mergeCell ref="P21:Y21"/>
    <mergeCell ref="Z21:AH21"/>
    <mergeCell ref="AI21:AS21"/>
    <mergeCell ref="B22:O22"/>
    <mergeCell ref="P22:Y22"/>
    <mergeCell ref="Z22:AH22"/>
    <mergeCell ref="AI22:AS22"/>
    <mergeCell ref="A21:O21"/>
    <mergeCell ref="A23:O23"/>
    <mergeCell ref="P24:AS24"/>
    <mergeCell ref="P8:Y8"/>
    <mergeCell ref="Z8:AH8"/>
    <mergeCell ref="AI8:AS8"/>
    <mergeCell ref="P9:Y9"/>
    <mergeCell ref="Z9:AH9"/>
    <mergeCell ref="AI9:AS9"/>
    <mergeCell ref="Z12:AH12"/>
    <mergeCell ref="AI12:AS12"/>
    <mergeCell ref="A8:O9"/>
    <mergeCell ref="P12:Y12"/>
    <mergeCell ref="A10:A16"/>
    <mergeCell ref="P15:Y15"/>
    <mergeCell ref="Z15:AH15"/>
    <mergeCell ref="AI15:AS15"/>
    <mergeCell ref="P16:Y16"/>
    <mergeCell ref="Z16:AH16"/>
    <mergeCell ref="AI16:AS16"/>
    <mergeCell ref="B15:O15"/>
    <mergeCell ref="B16:O16"/>
    <mergeCell ref="P13:Y13"/>
    <mergeCell ref="Z13:AH13"/>
    <mergeCell ref="AI13:AS13"/>
    <mergeCell ref="P14:Y14"/>
    <mergeCell ref="A18:A20"/>
    <mergeCell ref="B18:O18"/>
    <mergeCell ref="P18:Y18"/>
    <mergeCell ref="Z18:AH18"/>
    <mergeCell ref="AI18:AS18"/>
    <mergeCell ref="B19:O19"/>
    <mergeCell ref="B10:O10"/>
    <mergeCell ref="B11:O11"/>
    <mergeCell ref="B12:O12"/>
    <mergeCell ref="B13:O13"/>
    <mergeCell ref="Z19:AH19"/>
    <mergeCell ref="AI19:AS19"/>
    <mergeCell ref="B20:O20"/>
    <mergeCell ref="P20:Y20"/>
    <mergeCell ref="Z20:AH20"/>
    <mergeCell ref="AI20:AS20"/>
    <mergeCell ref="P19:Y19"/>
    <mergeCell ref="A17:O17"/>
    <mergeCell ref="Z14:AH14"/>
    <mergeCell ref="AI14:AS14"/>
    <mergeCell ref="B14:O14"/>
    <mergeCell ref="E59:AT60"/>
    <mergeCell ref="P10:Y10"/>
    <mergeCell ref="Z10:AH10"/>
    <mergeCell ref="AI10:AS10"/>
    <mergeCell ref="P11:Y11"/>
    <mergeCell ref="Z11:AH11"/>
    <mergeCell ref="AI11:AS11"/>
    <mergeCell ref="P17:Y17"/>
    <mergeCell ref="Z17:AH17"/>
    <mergeCell ref="AI17:AS17"/>
    <mergeCell ref="P23:Y23"/>
    <mergeCell ref="Z23:AH23"/>
    <mergeCell ref="AI23:AS23"/>
    <mergeCell ref="E37:AT37"/>
    <mergeCell ref="N47:X47"/>
    <mergeCell ref="Y47:AJ47"/>
    <mergeCell ref="AK47:AT47"/>
    <mergeCell ref="B48:M49"/>
    <mergeCell ref="N48:X48"/>
    <mergeCell ref="Y48:AJ48"/>
    <mergeCell ref="AK48:AT48"/>
    <mergeCell ref="N49:X49"/>
    <mergeCell ref="Y49:AJ49"/>
    <mergeCell ref="A25:C25"/>
  </mergeCells>
  <phoneticPr fontId="11"/>
  <conditionalFormatting sqref="N50:X50">
    <cfRule type="cellIs" dxfId="5" priority="14" operator="notEqual">
      <formula>$P$23</formula>
    </cfRule>
  </conditionalFormatting>
  <conditionalFormatting sqref="AI14:AS14">
    <cfRule type="cellIs" dxfId="4" priority="9" operator="greaterThan">
      <formula>200000</formula>
    </cfRule>
  </conditionalFormatting>
  <conditionalFormatting sqref="AI23:AS23">
    <cfRule type="cellIs" dxfId="3" priority="5" operator="greaterThan">
      <formula>5000000</formula>
    </cfRule>
  </conditionalFormatting>
  <conditionalFormatting sqref="AI11:AS11">
    <cfRule type="expression" dxfId="2" priority="4">
      <formula>$AI$11&gt;200000</formula>
    </cfRule>
  </conditionalFormatting>
  <conditionalFormatting sqref="AI16:AS16">
    <cfRule type="cellIs" dxfId="1" priority="2" operator="greaterThan">
      <formula>$AI$23*2/10</formula>
    </cfRule>
  </conditionalFormatting>
  <conditionalFormatting sqref="F4">
    <cfRule type="expression" dxfId="0" priority="1">
      <formula>OR(AI11&gt;200000,AI14&gt;200000,AI16&gt;AI23*2/10,AI23&gt;5000000)</formula>
    </cfRule>
  </conditionalFormatting>
  <dataValidations count="2">
    <dataValidation allowBlank="1" showErrorMessage="1" sqref="N50:X50 Q20:Y23 AA20:AH23 Q17:Y18 AA17:AH18 Q10:AS11 AJ17:AS18 AJ20:AS20 AI21:AS23 AJ12:AS13 Q12:AH12 P10:P23 AI12:AI20 Z13:Z23"/>
    <dataValidation type="list" imeMode="hiragana" allowBlank="1" showInputMessage="1" showErrorMessage="1" sqref="AK45:AT49">
      <formula1>"調達済,内諾済,折衝中,相談前"</formula1>
    </dataValidation>
  </dataValidations>
  <pageMargins left="0.51181102362204722" right="0.42104166666666665" top="0.59055118110236227" bottom="0.59055118110236227" header="0.31496062992125984" footer="0.51181102362204722"/>
  <pageSetup paperSize="9" scale="87" orientation="portrait" r:id="rId1"/>
  <rowBreaks count="1" manualBreakCount="1">
    <brk id="41" max="4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V36"/>
  <sheetViews>
    <sheetView view="pageBreakPreview" zoomScaleNormal="100" zoomScaleSheetLayoutView="100" zoomScalePageLayoutView="90" workbookViewId="0">
      <selection activeCell="L13" sqref="L13"/>
    </sheetView>
  </sheetViews>
  <sheetFormatPr defaultColWidth="2.125" defaultRowHeight="12"/>
  <cols>
    <col min="1" max="2" width="2.5" style="53" customWidth="1"/>
    <col min="3" max="22" width="2.125" style="5" customWidth="1"/>
    <col min="23" max="23" width="3" style="5" customWidth="1"/>
    <col min="24" max="258" width="2.125" style="5" customWidth="1"/>
    <col min="259" max="16384" width="2.125" style="5"/>
  </cols>
  <sheetData>
    <row r="1" spans="1:48" s="53" customFormat="1" ht="15" customHeight="1">
      <c r="A1" s="74" t="s">
        <v>34</v>
      </c>
      <c r="E1" s="75"/>
      <c r="F1" s="75"/>
      <c r="G1" s="75"/>
      <c r="H1" s="75"/>
      <c r="I1" s="75"/>
      <c r="J1" s="76"/>
      <c r="K1" s="76"/>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row>
    <row r="2" spans="1:48" s="53" customFormat="1" ht="15" customHeight="1">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row>
    <row r="3" spans="1:48" s="53" customFormat="1" ht="15" customHeight="1">
      <c r="A3" s="81" t="s">
        <v>123</v>
      </c>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77"/>
      <c r="AS3" s="77"/>
      <c r="AT3" s="77"/>
      <c r="AU3" s="77"/>
      <c r="AV3" s="77"/>
    </row>
    <row r="4" spans="1:48" s="53" customFormat="1" ht="15" customHeight="1">
      <c r="D4" s="78"/>
      <c r="K4" s="54"/>
      <c r="L4" s="54"/>
      <c r="M4" s="54"/>
      <c r="N4" s="54"/>
      <c r="O4" s="54"/>
      <c r="P4" s="54"/>
      <c r="Q4" s="54"/>
      <c r="R4" s="54"/>
      <c r="S4" s="54"/>
      <c r="T4" s="54"/>
      <c r="U4" s="54"/>
      <c r="V4" s="54"/>
      <c r="W4" s="54"/>
      <c r="X4" s="54"/>
      <c r="Y4" s="54"/>
      <c r="Z4" s="54"/>
      <c r="AA4" s="54"/>
      <c r="AB4" s="54"/>
      <c r="AC4" s="54"/>
      <c r="AD4" s="54"/>
      <c r="AE4" s="54"/>
      <c r="AF4" s="54"/>
      <c r="AG4" s="54"/>
      <c r="AH4" s="54"/>
      <c r="AI4" s="54"/>
      <c r="AJ4" s="54"/>
      <c r="AM4" s="239" t="s">
        <v>19</v>
      </c>
      <c r="AN4" s="239"/>
      <c r="AO4" s="239"/>
      <c r="AP4" s="239"/>
      <c r="AQ4" s="239"/>
    </row>
    <row r="5" spans="1:48" s="53" customFormat="1" ht="96" customHeight="1">
      <c r="A5" s="230" t="s">
        <v>39</v>
      </c>
      <c r="B5" s="231"/>
      <c r="C5" s="240" t="s">
        <v>35</v>
      </c>
      <c r="D5" s="241"/>
      <c r="E5" s="241"/>
      <c r="F5" s="241"/>
      <c r="G5" s="241"/>
      <c r="H5" s="241"/>
      <c r="I5" s="260"/>
      <c r="J5" s="261" t="s">
        <v>15</v>
      </c>
      <c r="K5" s="262"/>
      <c r="L5" s="262"/>
      <c r="M5" s="263"/>
      <c r="N5" s="264" t="s">
        <v>13</v>
      </c>
      <c r="O5" s="265"/>
      <c r="P5" s="266" t="s">
        <v>14</v>
      </c>
      <c r="Q5" s="267"/>
      <c r="R5" s="268" t="s">
        <v>17</v>
      </c>
      <c r="S5" s="269"/>
      <c r="T5" s="240" t="s">
        <v>18</v>
      </c>
      <c r="U5" s="241"/>
      <c r="V5" s="241"/>
      <c r="W5" s="241"/>
      <c r="X5" s="241"/>
      <c r="Y5" s="260"/>
      <c r="Z5" s="270" t="s">
        <v>78</v>
      </c>
      <c r="AA5" s="271"/>
      <c r="AB5" s="271"/>
      <c r="AC5" s="271"/>
      <c r="AD5" s="271"/>
      <c r="AE5" s="271"/>
      <c r="AF5" s="272"/>
      <c r="AG5" s="240" t="s">
        <v>79</v>
      </c>
      <c r="AH5" s="241"/>
      <c r="AI5" s="241"/>
      <c r="AJ5" s="241"/>
      <c r="AK5" s="241"/>
      <c r="AL5" s="241"/>
      <c r="AM5" s="245" t="s">
        <v>162</v>
      </c>
      <c r="AN5" s="246"/>
      <c r="AO5" s="246"/>
      <c r="AP5" s="246"/>
      <c r="AQ5" s="246"/>
      <c r="AR5" s="246"/>
      <c r="AS5" s="246"/>
      <c r="AT5" s="247"/>
    </row>
    <row r="6" spans="1:48" ht="45" customHeight="1">
      <c r="A6" s="230" t="s">
        <v>83</v>
      </c>
      <c r="B6" s="231"/>
      <c r="C6" s="232"/>
      <c r="D6" s="233"/>
      <c r="E6" s="233"/>
      <c r="F6" s="233"/>
      <c r="G6" s="233"/>
      <c r="H6" s="233"/>
      <c r="I6" s="234"/>
      <c r="J6" s="235"/>
      <c r="K6" s="236"/>
      <c r="L6" s="236"/>
      <c r="M6" s="237"/>
      <c r="N6" s="235" t="s">
        <v>122</v>
      </c>
      <c r="O6" s="274"/>
      <c r="P6" s="235" t="s">
        <v>122</v>
      </c>
      <c r="Q6" s="274"/>
      <c r="R6" s="275"/>
      <c r="S6" s="276"/>
      <c r="T6" s="277"/>
      <c r="U6" s="278"/>
      <c r="V6" s="278"/>
      <c r="W6" s="278"/>
      <c r="X6" s="278"/>
      <c r="Y6" s="279"/>
      <c r="Z6" s="227">
        <f>R6*T6*1.1</f>
        <v>0</v>
      </c>
      <c r="AA6" s="228"/>
      <c r="AB6" s="228"/>
      <c r="AC6" s="228"/>
      <c r="AD6" s="228"/>
      <c r="AE6" s="228"/>
      <c r="AF6" s="229"/>
      <c r="AG6" s="242">
        <f>$R6*$T6</f>
        <v>0</v>
      </c>
      <c r="AH6" s="243"/>
      <c r="AI6" s="243"/>
      <c r="AJ6" s="243"/>
      <c r="AK6" s="243"/>
      <c r="AL6" s="243"/>
      <c r="AM6" s="248"/>
      <c r="AN6" s="249"/>
      <c r="AO6" s="249"/>
      <c r="AP6" s="249"/>
      <c r="AQ6" s="249"/>
      <c r="AR6" s="249"/>
      <c r="AS6" s="249"/>
      <c r="AT6" s="250"/>
    </row>
    <row r="7" spans="1:48" ht="45" customHeight="1">
      <c r="A7" s="230" t="s">
        <v>84</v>
      </c>
      <c r="B7" s="231"/>
      <c r="C7" s="232"/>
      <c r="D7" s="233"/>
      <c r="E7" s="233"/>
      <c r="F7" s="233"/>
      <c r="G7" s="233"/>
      <c r="H7" s="233"/>
      <c r="I7" s="234"/>
      <c r="J7" s="235"/>
      <c r="K7" s="236"/>
      <c r="L7" s="236"/>
      <c r="M7" s="237"/>
      <c r="N7" s="235" t="s">
        <v>122</v>
      </c>
      <c r="O7" s="274"/>
      <c r="P7" s="235" t="s">
        <v>122</v>
      </c>
      <c r="Q7" s="274"/>
      <c r="R7" s="275"/>
      <c r="S7" s="276"/>
      <c r="T7" s="277"/>
      <c r="U7" s="278"/>
      <c r="V7" s="278"/>
      <c r="W7" s="278"/>
      <c r="X7" s="278"/>
      <c r="Y7" s="279"/>
      <c r="Z7" s="227">
        <f>R7*T7*1.1</f>
        <v>0</v>
      </c>
      <c r="AA7" s="228"/>
      <c r="AB7" s="228"/>
      <c r="AC7" s="228"/>
      <c r="AD7" s="228"/>
      <c r="AE7" s="228"/>
      <c r="AF7" s="229"/>
      <c r="AG7" s="242">
        <f>$R7*$T7</f>
        <v>0</v>
      </c>
      <c r="AH7" s="243"/>
      <c r="AI7" s="243"/>
      <c r="AJ7" s="243"/>
      <c r="AK7" s="243"/>
      <c r="AL7" s="243"/>
      <c r="AM7" s="251"/>
      <c r="AN7" s="252"/>
      <c r="AO7" s="252"/>
      <c r="AP7" s="252"/>
      <c r="AQ7" s="252"/>
      <c r="AR7" s="252"/>
      <c r="AS7" s="252"/>
      <c r="AT7" s="253"/>
    </row>
    <row r="8" spans="1:48" ht="45" customHeight="1">
      <c r="A8" s="230" t="s">
        <v>82</v>
      </c>
      <c r="B8" s="231"/>
      <c r="C8" s="232"/>
      <c r="D8" s="233"/>
      <c r="E8" s="233"/>
      <c r="F8" s="233"/>
      <c r="G8" s="233"/>
      <c r="H8" s="233"/>
      <c r="I8" s="234"/>
      <c r="J8" s="235"/>
      <c r="K8" s="236"/>
      <c r="L8" s="236"/>
      <c r="M8" s="237"/>
      <c r="N8" s="235" t="s">
        <v>122</v>
      </c>
      <c r="O8" s="274"/>
      <c r="P8" s="235" t="s">
        <v>122</v>
      </c>
      <c r="Q8" s="274"/>
      <c r="R8" s="275"/>
      <c r="S8" s="276"/>
      <c r="T8" s="277"/>
      <c r="U8" s="278"/>
      <c r="V8" s="278"/>
      <c r="W8" s="278"/>
      <c r="X8" s="278"/>
      <c r="Y8" s="279"/>
      <c r="Z8" s="227">
        <f>R8*T8*1.1</f>
        <v>0</v>
      </c>
      <c r="AA8" s="228"/>
      <c r="AB8" s="228"/>
      <c r="AC8" s="228"/>
      <c r="AD8" s="228"/>
      <c r="AE8" s="228"/>
      <c r="AF8" s="229"/>
      <c r="AG8" s="242">
        <f>$T8*R8</f>
        <v>0</v>
      </c>
      <c r="AH8" s="243"/>
      <c r="AI8" s="243"/>
      <c r="AJ8" s="243"/>
      <c r="AK8" s="243"/>
      <c r="AL8" s="243"/>
      <c r="AM8" s="251"/>
      <c r="AN8" s="252"/>
      <c r="AO8" s="252"/>
      <c r="AP8" s="252"/>
      <c r="AQ8" s="252"/>
      <c r="AR8" s="252"/>
      <c r="AS8" s="252"/>
      <c r="AT8" s="253"/>
    </row>
    <row r="9" spans="1:48" ht="27" customHeight="1">
      <c r="A9" s="230"/>
      <c r="B9" s="231"/>
      <c r="C9" s="292" t="s">
        <v>10</v>
      </c>
      <c r="D9" s="293"/>
      <c r="E9" s="293"/>
      <c r="F9" s="293"/>
      <c r="G9" s="293"/>
      <c r="H9" s="293"/>
      <c r="I9" s="293"/>
      <c r="J9" s="293"/>
      <c r="K9" s="293"/>
      <c r="L9" s="293"/>
      <c r="M9" s="293"/>
      <c r="N9" s="293"/>
      <c r="O9" s="293"/>
      <c r="P9" s="293"/>
      <c r="Q9" s="293"/>
      <c r="R9" s="293"/>
      <c r="S9" s="293"/>
      <c r="T9" s="293"/>
      <c r="U9" s="293"/>
      <c r="V9" s="293"/>
      <c r="W9" s="293"/>
      <c r="X9" s="293"/>
      <c r="Y9" s="294"/>
      <c r="Z9" s="242">
        <f>SUM(Z6:AF8)</f>
        <v>0</v>
      </c>
      <c r="AA9" s="243"/>
      <c r="AB9" s="243"/>
      <c r="AC9" s="243"/>
      <c r="AD9" s="243"/>
      <c r="AE9" s="243"/>
      <c r="AF9" s="244"/>
      <c r="AG9" s="242">
        <f>SUM(AG6:AL8)</f>
        <v>0</v>
      </c>
      <c r="AH9" s="243"/>
      <c r="AI9" s="243"/>
      <c r="AJ9" s="243"/>
      <c r="AK9" s="243"/>
      <c r="AL9" s="244"/>
      <c r="AM9" s="254" t="s">
        <v>24</v>
      </c>
      <c r="AN9" s="255"/>
      <c r="AO9" s="255"/>
      <c r="AP9" s="255"/>
      <c r="AQ9" s="255"/>
      <c r="AR9" s="255"/>
      <c r="AS9" s="255"/>
      <c r="AT9" s="256"/>
    </row>
    <row r="10" spans="1:48" ht="15" customHeight="1"/>
    <row r="11" spans="1:48" s="53" customFormat="1" ht="15" customHeight="1">
      <c r="A11" s="81" t="s">
        <v>126</v>
      </c>
      <c r="Q11" s="54"/>
      <c r="R11" s="54"/>
      <c r="S11" s="54"/>
      <c r="T11" s="54"/>
      <c r="U11" s="54"/>
      <c r="V11" s="54"/>
      <c r="W11" s="54"/>
      <c r="X11" s="54"/>
      <c r="Y11" s="54"/>
      <c r="Z11" s="54"/>
      <c r="AA11" s="54"/>
      <c r="AB11" s="54"/>
      <c r="AC11" s="54"/>
      <c r="AD11" s="54"/>
      <c r="AE11" s="54"/>
      <c r="AF11" s="54"/>
      <c r="AG11" s="54"/>
      <c r="AH11" s="54"/>
      <c r="AI11" s="54"/>
      <c r="AJ11" s="54"/>
      <c r="AK11" s="54"/>
      <c r="AL11" s="54"/>
      <c r="AM11" s="54"/>
    </row>
    <row r="12" spans="1:48" s="53" customFormat="1" ht="15" customHeight="1">
      <c r="C12" s="56"/>
      <c r="D12" s="56"/>
      <c r="E12" s="56"/>
      <c r="F12" s="57"/>
      <c r="G12" s="56"/>
      <c r="H12" s="56"/>
      <c r="I12" s="56"/>
      <c r="J12" s="56"/>
      <c r="K12" s="56"/>
      <c r="L12" s="56"/>
      <c r="M12" s="56"/>
      <c r="N12" s="58"/>
      <c r="O12" s="58"/>
      <c r="P12" s="58"/>
      <c r="Q12" s="57"/>
      <c r="R12" s="57"/>
      <c r="S12" s="57"/>
      <c r="T12" s="57"/>
      <c r="U12" s="57"/>
      <c r="V12" s="57"/>
      <c r="W12" s="57"/>
      <c r="X12" s="57"/>
      <c r="Y12" s="57"/>
      <c r="Z12" s="57"/>
      <c r="AA12" s="57"/>
      <c r="AB12" s="57"/>
      <c r="AC12" s="57"/>
      <c r="AD12" s="57"/>
      <c r="AE12" s="57"/>
      <c r="AF12" s="57"/>
      <c r="AG12" s="57"/>
      <c r="AH12" s="57"/>
      <c r="AI12" s="56"/>
      <c r="AJ12" s="56"/>
      <c r="AP12" s="56"/>
      <c r="AQ12" s="56"/>
      <c r="AR12" s="257" t="s">
        <v>19</v>
      </c>
      <c r="AS12" s="257"/>
      <c r="AT12" s="257"/>
      <c r="AU12" s="257"/>
      <c r="AV12" s="257"/>
    </row>
    <row r="13" spans="1:48" s="53" customFormat="1" ht="51" customHeight="1">
      <c r="A13" s="230" t="s">
        <v>48</v>
      </c>
      <c r="B13" s="231"/>
      <c r="C13" s="288" t="s">
        <v>88</v>
      </c>
      <c r="D13" s="288"/>
      <c r="E13" s="288"/>
      <c r="F13" s="288"/>
      <c r="G13" s="288"/>
      <c r="H13" s="288" t="s">
        <v>89</v>
      </c>
      <c r="I13" s="288"/>
      <c r="J13" s="288"/>
      <c r="K13" s="288"/>
      <c r="L13" s="288"/>
      <c r="M13" s="221" t="s">
        <v>163</v>
      </c>
      <c r="N13" s="221"/>
      <c r="O13" s="221"/>
      <c r="P13" s="221"/>
      <c r="Q13" s="221"/>
      <c r="R13" s="221"/>
      <c r="S13" s="221" t="s">
        <v>90</v>
      </c>
      <c r="T13" s="221"/>
      <c r="U13" s="221"/>
      <c r="V13" s="221" t="s">
        <v>91</v>
      </c>
      <c r="W13" s="221"/>
      <c r="X13" s="221"/>
      <c r="Y13" s="221"/>
      <c r="Z13" s="221" t="s">
        <v>80</v>
      </c>
      <c r="AA13" s="221"/>
      <c r="AB13" s="221"/>
      <c r="AC13" s="221"/>
      <c r="AD13" s="221"/>
      <c r="AE13" s="221"/>
      <c r="AF13" s="221"/>
      <c r="AG13" s="221"/>
      <c r="AH13" s="221" t="s">
        <v>81</v>
      </c>
      <c r="AI13" s="221"/>
      <c r="AJ13" s="221"/>
      <c r="AK13" s="221"/>
      <c r="AL13" s="221"/>
      <c r="AM13" s="221"/>
      <c r="AN13" s="221"/>
      <c r="AO13" s="221"/>
      <c r="AP13" s="221" t="s">
        <v>63</v>
      </c>
      <c r="AQ13" s="221"/>
      <c r="AR13" s="221"/>
      <c r="AS13" s="221"/>
      <c r="AT13" s="221"/>
      <c r="AU13" s="221"/>
      <c r="AV13" s="221"/>
    </row>
    <row r="14" spans="1:48" ht="45" customHeight="1">
      <c r="A14" s="230" t="s">
        <v>85</v>
      </c>
      <c r="B14" s="231"/>
      <c r="C14" s="232"/>
      <c r="D14" s="283"/>
      <c r="E14" s="283"/>
      <c r="F14" s="283"/>
      <c r="G14" s="284"/>
      <c r="H14" s="232"/>
      <c r="I14" s="283"/>
      <c r="J14" s="283"/>
      <c r="K14" s="283"/>
      <c r="L14" s="284"/>
      <c r="M14" s="289"/>
      <c r="N14" s="290"/>
      <c r="O14" s="290"/>
      <c r="P14" s="290"/>
      <c r="Q14" s="290"/>
      <c r="R14" s="291"/>
      <c r="S14" s="280"/>
      <c r="T14" s="281"/>
      <c r="U14" s="282"/>
      <c r="V14" s="280"/>
      <c r="W14" s="281"/>
      <c r="X14" s="281"/>
      <c r="Y14" s="282"/>
      <c r="Z14" s="259">
        <f>S14*V14*1.1</f>
        <v>0</v>
      </c>
      <c r="AA14" s="259"/>
      <c r="AB14" s="259"/>
      <c r="AC14" s="259"/>
      <c r="AD14" s="259"/>
      <c r="AE14" s="259"/>
      <c r="AF14" s="259"/>
      <c r="AG14" s="259"/>
      <c r="AH14" s="258">
        <f>S14*V14</f>
        <v>0</v>
      </c>
      <c r="AI14" s="258"/>
      <c r="AJ14" s="258"/>
      <c r="AK14" s="258"/>
      <c r="AL14" s="258"/>
      <c r="AM14" s="258"/>
      <c r="AN14" s="258"/>
      <c r="AO14" s="258"/>
      <c r="AP14" s="222"/>
      <c r="AQ14" s="223"/>
      <c r="AR14" s="223"/>
      <c r="AS14" s="223"/>
      <c r="AT14" s="223"/>
      <c r="AU14" s="223"/>
      <c r="AV14" s="224"/>
    </row>
    <row r="15" spans="1:48" ht="45" customHeight="1">
      <c r="A15" s="230" t="s">
        <v>86</v>
      </c>
      <c r="B15" s="231"/>
      <c r="C15" s="232"/>
      <c r="D15" s="283"/>
      <c r="E15" s="283"/>
      <c r="F15" s="283"/>
      <c r="G15" s="284"/>
      <c r="H15" s="232"/>
      <c r="I15" s="283"/>
      <c r="J15" s="283"/>
      <c r="K15" s="283"/>
      <c r="L15" s="284"/>
      <c r="M15" s="285"/>
      <c r="N15" s="286"/>
      <c r="O15" s="286"/>
      <c r="P15" s="286"/>
      <c r="Q15" s="286"/>
      <c r="R15" s="287"/>
      <c r="S15" s="280"/>
      <c r="T15" s="281"/>
      <c r="U15" s="282"/>
      <c r="V15" s="280"/>
      <c r="W15" s="281"/>
      <c r="X15" s="281"/>
      <c r="Y15" s="282"/>
      <c r="Z15" s="259">
        <f>S15*V15*1.1</f>
        <v>0</v>
      </c>
      <c r="AA15" s="259"/>
      <c r="AB15" s="259"/>
      <c r="AC15" s="259"/>
      <c r="AD15" s="259"/>
      <c r="AE15" s="259"/>
      <c r="AF15" s="259"/>
      <c r="AG15" s="259"/>
      <c r="AH15" s="258">
        <f t="shared" ref="AH15:AH16" si="0">S15*V15</f>
        <v>0</v>
      </c>
      <c r="AI15" s="258"/>
      <c r="AJ15" s="258"/>
      <c r="AK15" s="258"/>
      <c r="AL15" s="258"/>
      <c r="AM15" s="258"/>
      <c r="AN15" s="258"/>
      <c r="AO15" s="258"/>
      <c r="AP15" s="222"/>
      <c r="AQ15" s="223"/>
      <c r="AR15" s="223"/>
      <c r="AS15" s="223"/>
      <c r="AT15" s="223"/>
      <c r="AU15" s="223"/>
      <c r="AV15" s="224"/>
    </row>
    <row r="16" spans="1:48" ht="45" customHeight="1">
      <c r="A16" s="230" t="s">
        <v>87</v>
      </c>
      <c r="B16" s="231"/>
      <c r="C16" s="232"/>
      <c r="D16" s="283"/>
      <c r="E16" s="283"/>
      <c r="F16" s="283"/>
      <c r="G16" s="284"/>
      <c r="H16" s="232"/>
      <c r="I16" s="283"/>
      <c r="J16" s="283"/>
      <c r="K16" s="283"/>
      <c r="L16" s="284"/>
      <c r="M16" s="285"/>
      <c r="N16" s="286"/>
      <c r="O16" s="286"/>
      <c r="P16" s="286"/>
      <c r="Q16" s="286"/>
      <c r="R16" s="287"/>
      <c r="S16" s="280"/>
      <c r="T16" s="281"/>
      <c r="U16" s="282"/>
      <c r="V16" s="280"/>
      <c r="W16" s="281"/>
      <c r="X16" s="281"/>
      <c r="Y16" s="282"/>
      <c r="Z16" s="259">
        <f>S16*V16*1.1</f>
        <v>0</v>
      </c>
      <c r="AA16" s="259"/>
      <c r="AB16" s="259"/>
      <c r="AC16" s="259"/>
      <c r="AD16" s="259"/>
      <c r="AE16" s="259"/>
      <c r="AF16" s="259"/>
      <c r="AG16" s="259"/>
      <c r="AH16" s="258">
        <f t="shared" si="0"/>
        <v>0</v>
      </c>
      <c r="AI16" s="258"/>
      <c r="AJ16" s="258"/>
      <c r="AK16" s="258"/>
      <c r="AL16" s="258"/>
      <c r="AM16" s="258"/>
      <c r="AN16" s="258"/>
      <c r="AO16" s="258"/>
      <c r="AP16" s="222"/>
      <c r="AQ16" s="223"/>
      <c r="AR16" s="223"/>
      <c r="AS16" s="223"/>
      <c r="AT16" s="223"/>
      <c r="AU16" s="223"/>
      <c r="AV16" s="224"/>
    </row>
    <row r="17" spans="1:48" ht="27" customHeight="1">
      <c r="A17" s="230"/>
      <c r="B17" s="231"/>
      <c r="C17" s="238" t="s">
        <v>5</v>
      </c>
      <c r="D17" s="238"/>
      <c r="E17" s="238"/>
      <c r="F17" s="238"/>
      <c r="G17" s="238"/>
      <c r="H17" s="238"/>
      <c r="I17" s="238"/>
      <c r="J17" s="238"/>
      <c r="K17" s="238"/>
      <c r="L17" s="238"/>
      <c r="M17" s="238"/>
      <c r="N17" s="238"/>
      <c r="O17" s="238"/>
      <c r="P17" s="238"/>
      <c r="Q17" s="238"/>
      <c r="R17" s="238"/>
      <c r="S17" s="238"/>
      <c r="T17" s="238"/>
      <c r="U17" s="238"/>
      <c r="V17" s="238"/>
      <c r="W17" s="238"/>
      <c r="X17" s="238"/>
      <c r="Y17" s="238"/>
      <c r="Z17" s="259">
        <f>SUM(Z14:AG16)</f>
        <v>0</v>
      </c>
      <c r="AA17" s="259"/>
      <c r="AB17" s="259"/>
      <c r="AC17" s="259"/>
      <c r="AD17" s="259"/>
      <c r="AE17" s="259"/>
      <c r="AF17" s="259"/>
      <c r="AG17" s="259"/>
      <c r="AH17" s="259">
        <f>SUM(AH14:AO16)</f>
        <v>0</v>
      </c>
      <c r="AI17" s="259"/>
      <c r="AJ17" s="259"/>
      <c r="AK17" s="259"/>
      <c r="AL17" s="259"/>
      <c r="AM17" s="259"/>
      <c r="AN17" s="259"/>
      <c r="AO17" s="259"/>
      <c r="AP17" s="225"/>
      <c r="AQ17" s="225"/>
      <c r="AR17" s="225"/>
      <c r="AS17" s="225"/>
      <c r="AT17" s="225"/>
      <c r="AU17" s="225"/>
      <c r="AV17" s="225"/>
    </row>
    <row r="18" spans="1:48" ht="15" customHeight="1">
      <c r="C18" s="3"/>
      <c r="D18" s="3"/>
      <c r="E18" s="3"/>
      <c r="F18" s="3"/>
      <c r="G18" s="3"/>
      <c r="H18" s="3"/>
      <c r="I18" s="30"/>
      <c r="J18" s="30"/>
      <c r="K18" s="30"/>
      <c r="L18" s="30"/>
      <c r="M18" s="30"/>
      <c r="N18" s="30"/>
      <c r="O18" s="30"/>
      <c r="P18" s="3"/>
      <c r="Q18" s="3"/>
      <c r="R18" s="3"/>
      <c r="S18" s="3"/>
      <c r="T18" s="30"/>
      <c r="U18" s="30"/>
      <c r="V18" s="30"/>
      <c r="W18" s="30"/>
      <c r="X18" s="30"/>
      <c r="Y18" s="25"/>
      <c r="Z18" s="25"/>
      <c r="AA18" s="25"/>
      <c r="AB18" s="25"/>
      <c r="AC18" s="25"/>
      <c r="AD18" s="25"/>
      <c r="AE18" s="25"/>
      <c r="AF18" s="26"/>
      <c r="AG18" s="26"/>
      <c r="AH18" s="26"/>
      <c r="AI18" s="26"/>
      <c r="AJ18" s="26"/>
      <c r="AK18" s="30"/>
      <c r="AL18" s="30"/>
      <c r="AM18" s="30"/>
      <c r="AN18" s="30"/>
      <c r="AO18" s="30"/>
      <c r="AP18" s="30"/>
      <c r="AQ18" s="30"/>
      <c r="AR18" s="30"/>
      <c r="AS18" s="30"/>
      <c r="AT18" s="30"/>
      <c r="AU18" s="30"/>
    </row>
    <row r="19" spans="1:48" ht="15" customHeight="1">
      <c r="A19" s="81" t="s">
        <v>105</v>
      </c>
      <c r="B19" s="1"/>
      <c r="C19" s="1"/>
      <c r="D19" s="1"/>
      <c r="E19" s="1"/>
      <c r="F19" s="1"/>
      <c r="G19" s="1"/>
      <c r="H19" s="1"/>
      <c r="I19" s="1"/>
      <c r="J19" s="1"/>
      <c r="K19" s="1"/>
      <c r="L19" s="1"/>
      <c r="M19" s="1"/>
      <c r="N19" s="1"/>
      <c r="O19" s="1"/>
      <c r="P19" s="1"/>
      <c r="Q19" s="1"/>
      <c r="R19" s="1"/>
      <c r="S19" s="82"/>
      <c r="T19" s="82"/>
      <c r="U19" s="82"/>
      <c r="V19" s="82"/>
      <c r="W19" s="82"/>
      <c r="X19" s="82"/>
      <c r="Y19" s="82"/>
      <c r="Z19" s="82"/>
      <c r="AA19" s="82"/>
      <c r="AB19" s="82"/>
      <c r="AC19" s="82"/>
      <c r="AD19" s="82"/>
      <c r="AE19" s="82"/>
      <c r="AF19" s="82"/>
      <c r="AG19" s="82"/>
      <c r="AH19" s="1"/>
      <c r="AI19" s="1"/>
      <c r="AJ19" s="1"/>
      <c r="AK19" s="1"/>
      <c r="AL19" s="1"/>
      <c r="AM19" s="1"/>
    </row>
    <row r="20" spans="1:48" ht="15" customHeight="1">
      <c r="A20" s="1"/>
      <c r="B20" s="1"/>
      <c r="C20" s="1"/>
      <c r="D20" s="1"/>
      <c r="E20" s="1"/>
      <c r="F20" s="1"/>
      <c r="G20" s="1"/>
      <c r="H20" s="1"/>
      <c r="I20" s="1"/>
      <c r="J20" s="1"/>
      <c r="K20" s="1"/>
      <c r="L20" s="1"/>
      <c r="M20" s="1"/>
      <c r="N20" s="1"/>
      <c r="O20" s="1"/>
      <c r="P20" s="1"/>
      <c r="Q20" s="1"/>
      <c r="R20" s="1"/>
      <c r="S20" s="83"/>
      <c r="T20" s="1"/>
      <c r="U20" s="82"/>
      <c r="V20" s="82"/>
      <c r="W20" s="82"/>
      <c r="X20" s="82"/>
      <c r="Y20" s="82"/>
      <c r="Z20" s="82"/>
      <c r="AA20" s="82"/>
      <c r="AB20" s="82"/>
      <c r="AC20" s="82"/>
      <c r="AD20" s="82"/>
      <c r="AE20" s="82"/>
      <c r="AF20" s="82"/>
      <c r="AG20" s="82"/>
      <c r="AH20" s="82"/>
      <c r="AI20" s="1"/>
      <c r="AJ20" s="1"/>
      <c r="AK20" s="226" t="s">
        <v>19</v>
      </c>
      <c r="AL20" s="226"/>
      <c r="AM20" s="226"/>
      <c r="AN20" s="226"/>
      <c r="AO20" s="226"/>
    </row>
    <row r="21" spans="1:48" ht="39.75" customHeight="1">
      <c r="A21" s="216" t="s">
        <v>39</v>
      </c>
      <c r="B21" s="217"/>
      <c r="C21" s="208" t="s">
        <v>92</v>
      </c>
      <c r="D21" s="209"/>
      <c r="E21" s="209"/>
      <c r="F21" s="209"/>
      <c r="G21" s="209"/>
      <c r="H21" s="209"/>
      <c r="I21" s="209"/>
      <c r="J21" s="209"/>
      <c r="K21" s="209"/>
      <c r="L21" s="209"/>
      <c r="M21" s="209"/>
      <c r="N21" s="209"/>
      <c r="O21" s="209"/>
      <c r="P21" s="210"/>
      <c r="Q21" s="208" t="s">
        <v>93</v>
      </c>
      <c r="R21" s="209"/>
      <c r="S21" s="209"/>
      <c r="T21" s="210"/>
      <c r="U21" s="208" t="s">
        <v>40</v>
      </c>
      <c r="V21" s="209"/>
      <c r="W21" s="209"/>
      <c r="X21" s="210"/>
      <c r="Y21" s="208" t="s">
        <v>96</v>
      </c>
      <c r="Z21" s="209"/>
      <c r="AA21" s="209"/>
      <c r="AB21" s="209"/>
      <c r="AC21" s="209"/>
      <c r="AD21" s="210"/>
      <c r="AE21" s="208" t="s">
        <v>81</v>
      </c>
      <c r="AF21" s="209"/>
      <c r="AG21" s="209"/>
      <c r="AH21" s="209"/>
      <c r="AI21" s="209"/>
      <c r="AJ21" s="210"/>
      <c r="AK21" s="208" t="s">
        <v>164</v>
      </c>
      <c r="AL21" s="209"/>
      <c r="AM21" s="209"/>
      <c r="AN21" s="209"/>
      <c r="AO21" s="209"/>
      <c r="AP21" s="209"/>
      <c r="AQ21" s="210"/>
    </row>
    <row r="22" spans="1:48" ht="32.25" customHeight="1">
      <c r="A22" s="214" t="s">
        <v>49</v>
      </c>
      <c r="B22" s="215"/>
      <c r="C22" s="211"/>
      <c r="D22" s="212"/>
      <c r="E22" s="212"/>
      <c r="F22" s="212"/>
      <c r="G22" s="212"/>
      <c r="H22" s="212"/>
      <c r="I22" s="212"/>
      <c r="J22" s="212"/>
      <c r="K22" s="212"/>
      <c r="L22" s="212"/>
      <c r="M22" s="212"/>
      <c r="N22" s="212"/>
      <c r="O22" s="212"/>
      <c r="P22" s="213"/>
      <c r="Q22" s="202"/>
      <c r="R22" s="203"/>
      <c r="S22" s="203"/>
      <c r="T22" s="204"/>
      <c r="U22" s="205"/>
      <c r="V22" s="206"/>
      <c r="W22" s="206"/>
      <c r="X22" s="207"/>
      <c r="Y22" s="218">
        <f>Q22*U22*1.1</f>
        <v>0</v>
      </c>
      <c r="Z22" s="219"/>
      <c r="AA22" s="219"/>
      <c r="AB22" s="219"/>
      <c r="AC22" s="219"/>
      <c r="AD22" s="220"/>
      <c r="AE22" s="218">
        <f>Q22*U22</f>
        <v>0</v>
      </c>
      <c r="AF22" s="219"/>
      <c r="AG22" s="219"/>
      <c r="AH22" s="219"/>
      <c r="AI22" s="219"/>
      <c r="AJ22" s="220"/>
      <c r="AK22" s="211"/>
      <c r="AL22" s="212"/>
      <c r="AM22" s="212"/>
      <c r="AN22" s="212"/>
      <c r="AO22" s="212"/>
      <c r="AP22" s="212"/>
      <c r="AQ22" s="213"/>
    </row>
    <row r="23" spans="1:48" ht="32.25" customHeight="1">
      <c r="A23" s="214" t="s">
        <v>50</v>
      </c>
      <c r="B23" s="215"/>
      <c r="C23" s="211"/>
      <c r="D23" s="212"/>
      <c r="E23" s="212"/>
      <c r="F23" s="212"/>
      <c r="G23" s="212"/>
      <c r="H23" s="212"/>
      <c r="I23" s="212"/>
      <c r="J23" s="212"/>
      <c r="K23" s="212"/>
      <c r="L23" s="212"/>
      <c r="M23" s="212"/>
      <c r="N23" s="212"/>
      <c r="O23" s="212"/>
      <c r="P23" s="213"/>
      <c r="Q23" s="202"/>
      <c r="R23" s="203"/>
      <c r="S23" s="203"/>
      <c r="T23" s="204"/>
      <c r="U23" s="205"/>
      <c r="V23" s="206"/>
      <c r="W23" s="206"/>
      <c r="X23" s="207"/>
      <c r="Y23" s="218">
        <f>Q23*U23*1.1</f>
        <v>0</v>
      </c>
      <c r="Z23" s="219"/>
      <c r="AA23" s="219"/>
      <c r="AB23" s="219"/>
      <c r="AC23" s="219"/>
      <c r="AD23" s="220"/>
      <c r="AE23" s="218">
        <f>Q23*U23</f>
        <v>0</v>
      </c>
      <c r="AF23" s="219"/>
      <c r="AG23" s="219"/>
      <c r="AH23" s="219"/>
      <c r="AI23" s="219"/>
      <c r="AJ23" s="220"/>
      <c r="AK23" s="211"/>
      <c r="AL23" s="212"/>
      <c r="AM23" s="212"/>
      <c r="AN23" s="212"/>
      <c r="AO23" s="212"/>
      <c r="AP23" s="212"/>
      <c r="AQ23" s="213"/>
    </row>
    <row r="24" spans="1:48" ht="32.25" customHeight="1">
      <c r="A24" s="214" t="s">
        <v>147</v>
      </c>
      <c r="B24" s="215"/>
      <c r="C24" s="211"/>
      <c r="D24" s="212"/>
      <c r="E24" s="212"/>
      <c r="F24" s="212"/>
      <c r="G24" s="212"/>
      <c r="H24" s="212"/>
      <c r="I24" s="212"/>
      <c r="J24" s="212"/>
      <c r="K24" s="212"/>
      <c r="L24" s="212"/>
      <c r="M24" s="212"/>
      <c r="N24" s="212"/>
      <c r="O24" s="212"/>
      <c r="P24" s="213"/>
      <c r="Q24" s="211"/>
      <c r="R24" s="212"/>
      <c r="S24" s="212"/>
      <c r="T24" s="213"/>
      <c r="U24" s="205"/>
      <c r="V24" s="206"/>
      <c r="W24" s="206"/>
      <c r="X24" s="207"/>
      <c r="Y24" s="218">
        <f>Q24*U24*1.1</f>
        <v>0</v>
      </c>
      <c r="Z24" s="219"/>
      <c r="AA24" s="219"/>
      <c r="AB24" s="219"/>
      <c r="AC24" s="219"/>
      <c r="AD24" s="220"/>
      <c r="AE24" s="218">
        <f>Q24*U24</f>
        <v>0</v>
      </c>
      <c r="AF24" s="219"/>
      <c r="AG24" s="219"/>
      <c r="AH24" s="219"/>
      <c r="AI24" s="219"/>
      <c r="AJ24" s="220"/>
      <c r="AK24" s="211"/>
      <c r="AL24" s="212"/>
      <c r="AM24" s="212"/>
      <c r="AN24" s="212"/>
      <c r="AO24" s="212"/>
      <c r="AP24" s="212"/>
      <c r="AQ24" s="213"/>
    </row>
    <row r="25" spans="1:48" ht="32.25" customHeight="1">
      <c r="A25" s="214" t="s">
        <v>41</v>
      </c>
      <c r="B25" s="295"/>
      <c r="C25" s="295"/>
      <c r="D25" s="295"/>
      <c r="E25" s="295"/>
      <c r="F25" s="295"/>
      <c r="G25" s="295"/>
      <c r="H25" s="295"/>
      <c r="I25" s="295"/>
      <c r="J25" s="295"/>
      <c r="K25" s="295"/>
      <c r="L25" s="295"/>
      <c r="M25" s="295"/>
      <c r="N25" s="295"/>
      <c r="O25" s="295"/>
      <c r="P25" s="295"/>
      <c r="Q25" s="295"/>
      <c r="R25" s="295"/>
      <c r="S25" s="295"/>
      <c r="T25" s="295"/>
      <c r="U25" s="295"/>
      <c r="V25" s="295"/>
      <c r="W25" s="295"/>
      <c r="X25" s="215"/>
      <c r="Y25" s="218">
        <f>SUM(Y22:AD24)</f>
        <v>0</v>
      </c>
      <c r="Z25" s="219"/>
      <c r="AA25" s="219"/>
      <c r="AB25" s="219"/>
      <c r="AC25" s="219"/>
      <c r="AD25" s="220"/>
      <c r="AE25" s="218">
        <f>SUM(AE22:AJ24)</f>
        <v>0</v>
      </c>
      <c r="AF25" s="219"/>
      <c r="AG25" s="219"/>
      <c r="AH25" s="219"/>
      <c r="AI25" s="219"/>
      <c r="AJ25" s="220"/>
      <c r="AK25" s="199"/>
      <c r="AL25" s="200"/>
      <c r="AM25" s="200"/>
      <c r="AN25" s="200"/>
      <c r="AO25" s="200"/>
      <c r="AP25" s="200"/>
      <c r="AQ25" s="201"/>
    </row>
    <row r="26" spans="1:48" ht="11.2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2"/>
      <c r="AF26" s="2"/>
      <c r="AG26" s="2"/>
      <c r="AH26" s="2"/>
      <c r="AI26" s="2"/>
      <c r="AJ26" s="2"/>
      <c r="AK26" s="2"/>
      <c r="AL26" s="2"/>
      <c r="AM26" s="2"/>
      <c r="AN26" s="4"/>
    </row>
    <row r="34" spans="26:42" ht="18.75" customHeight="1">
      <c r="Z34" s="273"/>
      <c r="AA34" s="273"/>
      <c r="AB34" s="273"/>
      <c r="AC34" s="273"/>
      <c r="AD34" s="273"/>
      <c r="AE34" s="273"/>
      <c r="AF34" s="273"/>
      <c r="AG34" s="273"/>
      <c r="AO34" s="79"/>
      <c r="AP34" s="80"/>
    </row>
    <row r="35" spans="26:42" ht="75" customHeight="1"/>
    <row r="36" spans="26:42" ht="37.5" customHeight="1"/>
  </sheetData>
  <customSheetViews>
    <customSheetView guid="{78A06D35-997C-49BE-BF64-1932D8EC4307}" topLeftCell="A28">
      <selection activeCell="AA17" sqref="AA17:AH17"/>
      <pageMargins left="0.31496062992125984" right="0.31496062992125984" top="0.39370078740157483" bottom="0.39370078740157483" header="0.31496062992125984" footer="0.51181102362204722"/>
      <pageSetup paperSize="9" orientation="portrait" r:id="rId1"/>
      <headerFooter>
        <oddFooter>&amp;C&amp;"ＭＳ ゴシック,標準"&amp;[- 11 -</oddFooter>
      </headerFooter>
    </customSheetView>
  </customSheetViews>
  <mergeCells count="122">
    <mergeCell ref="A16:B16"/>
    <mergeCell ref="Y25:AD25"/>
    <mergeCell ref="AE25:AJ25"/>
    <mergeCell ref="A9:B9"/>
    <mergeCell ref="C14:G14"/>
    <mergeCell ref="H14:L14"/>
    <mergeCell ref="M14:R14"/>
    <mergeCell ref="S14:U14"/>
    <mergeCell ref="V14:Y14"/>
    <mergeCell ref="C15:G15"/>
    <mergeCell ref="H15:L15"/>
    <mergeCell ref="A13:B13"/>
    <mergeCell ref="A14:B14"/>
    <mergeCell ref="A15:B15"/>
    <mergeCell ref="A17:B17"/>
    <mergeCell ref="Z17:AG17"/>
    <mergeCell ref="C9:Y9"/>
    <mergeCell ref="C21:P21"/>
    <mergeCell ref="C22:P22"/>
    <mergeCell ref="C23:P23"/>
    <mergeCell ref="C24:P24"/>
    <mergeCell ref="A25:X25"/>
    <mergeCell ref="Q21:T21"/>
    <mergeCell ref="U21:X21"/>
    <mergeCell ref="N8:O8"/>
    <mergeCell ref="P8:Q8"/>
    <mergeCell ref="R8:S8"/>
    <mergeCell ref="T8:Y8"/>
    <mergeCell ref="Z8:AF8"/>
    <mergeCell ref="V15:Y15"/>
    <mergeCell ref="C16:G16"/>
    <mergeCell ref="H16:L16"/>
    <mergeCell ref="M16:R16"/>
    <mergeCell ref="S16:U16"/>
    <mergeCell ref="V16:Y16"/>
    <mergeCell ref="C13:G13"/>
    <mergeCell ref="H13:L13"/>
    <mergeCell ref="M13:R13"/>
    <mergeCell ref="S13:U13"/>
    <mergeCell ref="V13:Y13"/>
    <mergeCell ref="M15:R15"/>
    <mergeCell ref="S15:U15"/>
    <mergeCell ref="Z14:AG14"/>
    <mergeCell ref="Z15:AG15"/>
    <mergeCell ref="Z16:AG16"/>
    <mergeCell ref="A5:B5"/>
    <mergeCell ref="C5:I5"/>
    <mergeCell ref="J5:M5"/>
    <mergeCell ref="N5:O5"/>
    <mergeCell ref="P5:Q5"/>
    <mergeCell ref="R5:S5"/>
    <mergeCell ref="T5:Y5"/>
    <mergeCell ref="Z5:AF5"/>
    <mergeCell ref="Z34:AG34"/>
    <mergeCell ref="A6:B6"/>
    <mergeCell ref="C6:I6"/>
    <mergeCell ref="J6:M6"/>
    <mergeCell ref="N6:O6"/>
    <mergeCell ref="P6:Q6"/>
    <mergeCell ref="R6:S6"/>
    <mergeCell ref="T6:Y6"/>
    <mergeCell ref="Z6:AF6"/>
    <mergeCell ref="A7:B7"/>
    <mergeCell ref="C7:I7"/>
    <mergeCell ref="J7:M7"/>
    <mergeCell ref="N7:O7"/>
    <mergeCell ref="P7:Q7"/>
    <mergeCell ref="R7:S7"/>
    <mergeCell ref="T7:Y7"/>
    <mergeCell ref="Z7:AF7"/>
    <mergeCell ref="A8:B8"/>
    <mergeCell ref="C8:I8"/>
    <mergeCell ref="J8:M8"/>
    <mergeCell ref="C17:Y17"/>
    <mergeCell ref="AM4:AQ4"/>
    <mergeCell ref="AG5:AL5"/>
    <mergeCell ref="AG6:AL6"/>
    <mergeCell ref="Z9:AF9"/>
    <mergeCell ref="AG9:AL9"/>
    <mergeCell ref="AG7:AL7"/>
    <mergeCell ref="AG8:AL8"/>
    <mergeCell ref="AM5:AT5"/>
    <mergeCell ref="AM6:AT6"/>
    <mergeCell ref="AM7:AT7"/>
    <mergeCell ref="AM8:AT8"/>
    <mergeCell ref="AM9:AT9"/>
    <mergeCell ref="AR12:AV12"/>
    <mergeCell ref="AH13:AO13"/>
    <mergeCell ref="AH14:AO14"/>
    <mergeCell ref="AH15:AO15"/>
    <mergeCell ref="AH16:AO16"/>
    <mergeCell ref="AH17:AO17"/>
    <mergeCell ref="Z13:AG13"/>
    <mergeCell ref="AP13:AV13"/>
    <mergeCell ref="AP14:AV14"/>
    <mergeCell ref="AP15:AV15"/>
    <mergeCell ref="AP16:AV16"/>
    <mergeCell ref="AP17:AV17"/>
    <mergeCell ref="AK20:AO20"/>
    <mergeCell ref="Y21:AD21"/>
    <mergeCell ref="AE21:AJ21"/>
    <mergeCell ref="Y22:AD22"/>
    <mergeCell ref="AE22:AJ22"/>
    <mergeCell ref="AK25:AQ25"/>
    <mergeCell ref="Q22:T22"/>
    <mergeCell ref="U22:X22"/>
    <mergeCell ref="AK21:AQ21"/>
    <mergeCell ref="AK22:AQ22"/>
    <mergeCell ref="A22:B22"/>
    <mergeCell ref="A21:B21"/>
    <mergeCell ref="A24:B24"/>
    <mergeCell ref="U24:X24"/>
    <mergeCell ref="Y24:AD24"/>
    <mergeCell ref="AE24:AJ24"/>
    <mergeCell ref="A23:B23"/>
    <mergeCell ref="Q23:T23"/>
    <mergeCell ref="U23:X23"/>
    <mergeCell ref="Y23:AD23"/>
    <mergeCell ref="AE23:AJ23"/>
    <mergeCell ref="Q24:T24"/>
    <mergeCell ref="AK23:AQ23"/>
    <mergeCell ref="AK24:AQ24"/>
  </mergeCells>
  <phoneticPr fontId="1"/>
  <dataValidations count="1">
    <dataValidation type="list" allowBlank="1" showInputMessage="1" showErrorMessage="1" sqref="N6:Q8">
      <formula1>"　,○"</formula1>
    </dataValidation>
  </dataValidations>
  <printOptions horizontalCentered="1"/>
  <pageMargins left="0.31496062992125984" right="0.31496062992125984" top="0.39370078740157483" bottom="0.51953125" header="0.31496062992125984" footer="0.51181102362204722"/>
  <pageSetup paperSize="9" scale="93"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U29"/>
  <sheetViews>
    <sheetView view="pageBreakPreview" zoomScaleNormal="100" zoomScaleSheetLayoutView="100" zoomScalePageLayoutView="90" workbookViewId="0">
      <selection activeCell="L13" sqref="L13"/>
    </sheetView>
  </sheetViews>
  <sheetFormatPr defaultColWidth="1.875" defaultRowHeight="12"/>
  <cols>
    <col min="1" max="41" width="2.5" style="5" customWidth="1"/>
    <col min="42" max="42" width="9.625" style="5" customWidth="1"/>
    <col min="43" max="43" width="3.625" style="5" customWidth="1"/>
    <col min="44" max="44" width="10.75" style="5" customWidth="1"/>
    <col min="45" max="257" width="2.5" style="5" customWidth="1"/>
    <col min="258" max="16384" width="1.875" style="5"/>
  </cols>
  <sheetData>
    <row r="1" spans="1:47" ht="15" customHeight="1">
      <c r="A1" s="81" t="s">
        <v>111</v>
      </c>
      <c r="B1" s="1"/>
      <c r="C1" s="1"/>
      <c r="D1" s="1"/>
      <c r="E1" s="1"/>
      <c r="F1" s="1"/>
      <c r="G1" s="1"/>
      <c r="H1" s="1"/>
      <c r="I1" s="1"/>
      <c r="J1" s="1"/>
      <c r="K1" s="1"/>
      <c r="L1" s="1"/>
      <c r="M1" s="1"/>
      <c r="N1" s="1"/>
      <c r="O1" s="1"/>
      <c r="P1" s="1"/>
      <c r="Q1" s="1"/>
      <c r="R1" s="1"/>
      <c r="S1" s="82"/>
      <c r="T1" s="82"/>
      <c r="U1" s="82"/>
      <c r="V1" s="82"/>
      <c r="W1" s="82"/>
      <c r="X1" s="82"/>
      <c r="Y1" s="82"/>
      <c r="Z1" s="82"/>
      <c r="AA1" s="82"/>
      <c r="AB1" s="82"/>
      <c r="AC1" s="82"/>
      <c r="AD1" s="82"/>
      <c r="AE1" s="82"/>
      <c r="AF1" s="82"/>
      <c r="AG1" s="82"/>
      <c r="AH1" s="1"/>
      <c r="AI1" s="1"/>
      <c r="AJ1" s="1"/>
      <c r="AK1" s="1"/>
      <c r="AL1" s="1"/>
      <c r="AM1" s="1"/>
    </row>
    <row r="2" spans="1:47" ht="15" customHeight="1">
      <c r="A2" s="1"/>
      <c r="B2" s="1"/>
      <c r="C2" s="1"/>
      <c r="D2" s="1"/>
      <c r="E2" s="1"/>
      <c r="F2" s="1"/>
      <c r="G2" s="1"/>
      <c r="H2" s="1"/>
      <c r="I2" s="1"/>
      <c r="J2" s="1"/>
      <c r="K2" s="1"/>
      <c r="L2" s="1"/>
      <c r="M2" s="1"/>
      <c r="N2" s="1"/>
      <c r="O2" s="1"/>
      <c r="P2" s="1"/>
      <c r="Q2" s="83"/>
      <c r="R2" s="1"/>
      <c r="S2" s="82"/>
      <c r="T2" s="82"/>
      <c r="U2" s="82"/>
      <c r="V2" s="82"/>
      <c r="W2" s="82"/>
      <c r="X2" s="82"/>
      <c r="Y2" s="82"/>
      <c r="Z2" s="82"/>
      <c r="AA2" s="82"/>
      <c r="AB2" s="82"/>
      <c r="AC2" s="82"/>
      <c r="AD2" s="82"/>
      <c r="AE2" s="82"/>
      <c r="AF2" s="82"/>
      <c r="AG2" s="1"/>
      <c r="AH2" s="1"/>
      <c r="AI2" s="226" t="s">
        <v>19</v>
      </c>
      <c r="AJ2" s="226"/>
      <c r="AK2" s="226"/>
      <c r="AL2" s="226"/>
      <c r="AM2" s="226"/>
    </row>
    <row r="3" spans="1:47" ht="39.75" customHeight="1">
      <c r="A3" s="315"/>
      <c r="B3" s="217"/>
      <c r="C3" s="216" t="s">
        <v>42</v>
      </c>
      <c r="D3" s="316"/>
      <c r="E3" s="316"/>
      <c r="F3" s="316"/>
      <c r="G3" s="316"/>
      <c r="H3" s="217"/>
      <c r="I3" s="208" t="s">
        <v>29</v>
      </c>
      <c r="J3" s="209"/>
      <c r="K3" s="209"/>
      <c r="L3" s="209"/>
      <c r="M3" s="209"/>
      <c r="N3" s="209"/>
      <c r="O3" s="210"/>
      <c r="P3" s="208" t="s">
        <v>25</v>
      </c>
      <c r="Q3" s="217"/>
      <c r="R3" s="208" t="s">
        <v>40</v>
      </c>
      <c r="S3" s="209"/>
      <c r="T3" s="209"/>
      <c r="U3" s="210"/>
      <c r="V3" s="208" t="s">
        <v>96</v>
      </c>
      <c r="W3" s="209"/>
      <c r="X3" s="209"/>
      <c r="Y3" s="209"/>
      <c r="Z3" s="209"/>
      <c r="AA3" s="210"/>
      <c r="AB3" s="208" t="s">
        <v>81</v>
      </c>
      <c r="AC3" s="209"/>
      <c r="AD3" s="209"/>
      <c r="AE3" s="209"/>
      <c r="AF3" s="209"/>
      <c r="AG3" s="210"/>
      <c r="AH3" s="208" t="s">
        <v>165</v>
      </c>
      <c r="AI3" s="209"/>
      <c r="AJ3" s="209"/>
      <c r="AK3" s="209"/>
      <c r="AL3" s="209"/>
      <c r="AM3" s="210"/>
    </row>
    <row r="4" spans="1:47" ht="32.25" customHeight="1">
      <c r="A4" s="214" t="s">
        <v>94</v>
      </c>
      <c r="B4" s="215"/>
      <c r="C4" s="202"/>
      <c r="D4" s="203"/>
      <c r="E4" s="203"/>
      <c r="F4" s="203"/>
      <c r="G4" s="203"/>
      <c r="H4" s="204"/>
      <c r="I4" s="211"/>
      <c r="J4" s="212"/>
      <c r="K4" s="212"/>
      <c r="L4" s="212"/>
      <c r="M4" s="212"/>
      <c r="N4" s="212"/>
      <c r="O4" s="213"/>
      <c r="P4" s="211"/>
      <c r="Q4" s="213"/>
      <c r="R4" s="308"/>
      <c r="S4" s="309"/>
      <c r="T4" s="309"/>
      <c r="U4" s="310"/>
      <c r="V4" s="218">
        <f>P4*R4*1.1</f>
        <v>0</v>
      </c>
      <c r="W4" s="219"/>
      <c r="X4" s="219"/>
      <c r="Y4" s="219"/>
      <c r="Z4" s="219"/>
      <c r="AA4" s="220"/>
      <c r="AB4" s="218">
        <f>P4*R4</f>
        <v>0</v>
      </c>
      <c r="AC4" s="219"/>
      <c r="AD4" s="219"/>
      <c r="AE4" s="219"/>
      <c r="AF4" s="219"/>
      <c r="AG4" s="220"/>
      <c r="AH4" s="211"/>
      <c r="AI4" s="212"/>
      <c r="AJ4" s="212"/>
      <c r="AK4" s="212"/>
      <c r="AL4" s="212"/>
      <c r="AM4" s="213"/>
    </row>
    <row r="5" spans="1:47" ht="32.25" customHeight="1">
      <c r="A5" s="214" t="s">
        <v>95</v>
      </c>
      <c r="B5" s="215"/>
      <c r="C5" s="202"/>
      <c r="D5" s="203"/>
      <c r="E5" s="203"/>
      <c r="F5" s="203"/>
      <c r="G5" s="203"/>
      <c r="H5" s="204"/>
      <c r="I5" s="211"/>
      <c r="J5" s="212"/>
      <c r="K5" s="212"/>
      <c r="L5" s="212"/>
      <c r="M5" s="212"/>
      <c r="N5" s="212"/>
      <c r="O5" s="213"/>
      <c r="P5" s="211"/>
      <c r="Q5" s="213"/>
      <c r="R5" s="308"/>
      <c r="S5" s="309"/>
      <c r="T5" s="309"/>
      <c r="U5" s="310"/>
      <c r="V5" s="218">
        <f>P5*R5*1.1</f>
        <v>0</v>
      </c>
      <c r="W5" s="219"/>
      <c r="X5" s="219"/>
      <c r="Y5" s="219"/>
      <c r="Z5" s="219"/>
      <c r="AA5" s="220"/>
      <c r="AB5" s="218">
        <f>P5*R5</f>
        <v>0</v>
      </c>
      <c r="AC5" s="219"/>
      <c r="AD5" s="219"/>
      <c r="AE5" s="219"/>
      <c r="AF5" s="219"/>
      <c r="AG5" s="220"/>
      <c r="AH5" s="211"/>
      <c r="AI5" s="212"/>
      <c r="AJ5" s="212"/>
      <c r="AK5" s="212"/>
      <c r="AL5" s="212"/>
      <c r="AM5" s="213"/>
    </row>
    <row r="6" spans="1:47" ht="32.25" customHeight="1">
      <c r="A6" s="214" t="s">
        <v>10</v>
      </c>
      <c r="B6" s="295"/>
      <c r="C6" s="295"/>
      <c r="D6" s="295"/>
      <c r="E6" s="295"/>
      <c r="F6" s="295"/>
      <c r="G6" s="295"/>
      <c r="H6" s="295"/>
      <c r="I6" s="295"/>
      <c r="J6" s="295"/>
      <c r="K6" s="295"/>
      <c r="L6" s="295"/>
      <c r="M6" s="295"/>
      <c r="N6" s="295"/>
      <c r="O6" s="295"/>
      <c r="P6" s="295"/>
      <c r="Q6" s="295"/>
      <c r="R6" s="295"/>
      <c r="S6" s="295"/>
      <c r="T6" s="295"/>
      <c r="U6" s="215"/>
      <c r="V6" s="218">
        <f>SUM(V4:AA5)</f>
        <v>0</v>
      </c>
      <c r="W6" s="219"/>
      <c r="X6" s="219"/>
      <c r="Y6" s="219"/>
      <c r="Z6" s="219"/>
      <c r="AA6" s="220"/>
      <c r="AB6" s="218">
        <f>SUM(AB4:AG5)</f>
        <v>0</v>
      </c>
      <c r="AC6" s="219"/>
      <c r="AD6" s="219"/>
      <c r="AE6" s="219"/>
      <c r="AF6" s="219"/>
      <c r="AG6" s="220"/>
      <c r="AH6" s="199"/>
      <c r="AI6" s="200"/>
      <c r="AJ6" s="200"/>
      <c r="AK6" s="200"/>
      <c r="AL6" s="200"/>
      <c r="AM6" s="201"/>
    </row>
    <row r="7" spans="1:47" ht="11.25" customHeight="1">
      <c r="A7" s="84"/>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2"/>
      <c r="AF7" s="2"/>
      <c r="AG7" s="2"/>
      <c r="AH7" s="2"/>
      <c r="AI7" s="2"/>
      <c r="AJ7" s="2"/>
      <c r="AK7" s="2"/>
      <c r="AL7" s="2"/>
      <c r="AM7" s="2"/>
      <c r="AN7" s="4"/>
    </row>
    <row r="8" spans="1:47" ht="15" customHeight="1">
      <c r="A8" s="81" t="s">
        <v>127</v>
      </c>
      <c r="B8" s="1"/>
      <c r="C8" s="1"/>
      <c r="D8" s="1"/>
      <c r="E8" s="1"/>
      <c r="F8" s="1"/>
      <c r="G8" s="1"/>
      <c r="H8" s="1"/>
      <c r="I8" s="1"/>
      <c r="J8" s="1"/>
      <c r="K8" s="1"/>
      <c r="L8" s="1"/>
      <c r="M8" s="1"/>
      <c r="N8" s="1"/>
      <c r="O8" s="1"/>
      <c r="P8" s="1"/>
      <c r="Q8" s="1"/>
      <c r="R8" s="1"/>
      <c r="S8" s="82"/>
      <c r="T8" s="82"/>
      <c r="U8" s="82"/>
      <c r="V8" s="82"/>
      <c r="W8" s="82"/>
      <c r="X8" s="82"/>
      <c r="Y8" s="82"/>
      <c r="Z8" s="82"/>
      <c r="AA8" s="82"/>
      <c r="AB8" s="82"/>
      <c r="AC8" s="82"/>
      <c r="AD8" s="82"/>
      <c r="AE8" s="82"/>
      <c r="AF8" s="82"/>
      <c r="AG8" s="82"/>
      <c r="AH8" s="1"/>
      <c r="AI8" s="1"/>
      <c r="AJ8" s="1"/>
      <c r="AK8" s="1"/>
      <c r="AL8" s="1"/>
      <c r="AM8" s="1"/>
    </row>
    <row r="9" spans="1:47" ht="15" customHeight="1">
      <c r="A9" s="1"/>
      <c r="B9" s="1"/>
      <c r="C9" s="1"/>
      <c r="D9" s="1"/>
      <c r="E9" s="1"/>
      <c r="F9" s="1"/>
      <c r="G9" s="1"/>
      <c r="H9" s="1"/>
      <c r="I9" s="1"/>
      <c r="J9" s="1"/>
      <c r="K9" s="1"/>
      <c r="L9" s="1"/>
      <c r="M9" s="1"/>
      <c r="N9" s="1"/>
      <c r="O9" s="1"/>
      <c r="P9" s="1"/>
      <c r="Q9" s="83"/>
      <c r="R9" s="1"/>
      <c r="S9" s="82"/>
      <c r="T9" s="82"/>
      <c r="U9" s="82"/>
      <c r="V9" s="82"/>
      <c r="W9" s="82"/>
      <c r="X9" s="82"/>
      <c r="Y9" s="82"/>
      <c r="Z9" s="82"/>
      <c r="AA9" s="82"/>
      <c r="AB9" s="226" t="s">
        <v>19</v>
      </c>
      <c r="AC9" s="226"/>
      <c r="AD9" s="226"/>
      <c r="AE9" s="226"/>
      <c r="AF9" s="226"/>
    </row>
    <row r="10" spans="1:47" ht="39.75" customHeight="1">
      <c r="A10" s="216" t="s">
        <v>39</v>
      </c>
      <c r="B10" s="217"/>
      <c r="C10" s="208" t="s">
        <v>128</v>
      </c>
      <c r="D10" s="209"/>
      <c r="E10" s="209"/>
      <c r="F10" s="209"/>
      <c r="G10" s="209"/>
      <c r="H10" s="208" t="s">
        <v>129</v>
      </c>
      <c r="I10" s="209"/>
      <c r="J10" s="209"/>
      <c r="K10" s="209"/>
      <c r="L10" s="210"/>
      <c r="M10" s="209" t="s">
        <v>146</v>
      </c>
      <c r="N10" s="209"/>
      <c r="O10" s="209"/>
      <c r="P10" s="210"/>
      <c r="Q10" s="208" t="s">
        <v>130</v>
      </c>
      <c r="R10" s="210"/>
      <c r="S10" s="208" t="s">
        <v>120</v>
      </c>
      <c r="T10" s="209"/>
      <c r="U10" s="210"/>
      <c r="V10" s="208" t="s">
        <v>96</v>
      </c>
      <c r="W10" s="209"/>
      <c r="X10" s="209"/>
      <c r="Y10" s="209"/>
      <c r="Z10" s="209"/>
      <c r="AA10" s="210"/>
      <c r="AB10" s="208" t="s">
        <v>81</v>
      </c>
      <c r="AC10" s="209"/>
      <c r="AD10" s="209"/>
      <c r="AE10" s="209"/>
      <c r="AF10" s="209"/>
      <c r="AG10" s="210"/>
      <c r="AH10" s="208" t="s">
        <v>63</v>
      </c>
      <c r="AI10" s="209"/>
      <c r="AJ10" s="209"/>
      <c r="AK10" s="209"/>
      <c r="AL10" s="210"/>
    </row>
    <row r="11" spans="1:47" ht="32.25" customHeight="1">
      <c r="A11" s="214" t="s">
        <v>141</v>
      </c>
      <c r="B11" s="215"/>
      <c r="C11" s="211"/>
      <c r="D11" s="212"/>
      <c r="E11" s="212"/>
      <c r="F11" s="212"/>
      <c r="G11" s="213"/>
      <c r="H11" s="211"/>
      <c r="I11" s="212"/>
      <c r="J11" s="212"/>
      <c r="K11" s="212"/>
      <c r="L11" s="213"/>
      <c r="M11" s="312"/>
      <c r="N11" s="313"/>
      <c r="O11" s="313"/>
      <c r="P11" s="314"/>
      <c r="Q11" s="211"/>
      <c r="R11" s="213"/>
      <c r="S11" s="205"/>
      <c r="T11" s="206"/>
      <c r="U11" s="207"/>
      <c r="V11" s="218">
        <f>Q11*S11*1.1</f>
        <v>0</v>
      </c>
      <c r="W11" s="219"/>
      <c r="X11" s="219"/>
      <c r="Y11" s="219"/>
      <c r="Z11" s="219"/>
      <c r="AA11" s="220"/>
      <c r="AB11" s="218">
        <f>Q11*S11</f>
        <v>0</v>
      </c>
      <c r="AC11" s="219"/>
      <c r="AD11" s="219"/>
      <c r="AE11" s="219"/>
      <c r="AF11" s="219"/>
      <c r="AG11" s="220"/>
      <c r="AH11" s="211"/>
      <c r="AI11" s="212"/>
      <c r="AJ11" s="212"/>
      <c r="AK11" s="212"/>
      <c r="AL11" s="213"/>
    </row>
    <row r="12" spans="1:47" ht="32.25" customHeight="1">
      <c r="A12" s="214" t="s">
        <v>142</v>
      </c>
      <c r="B12" s="215"/>
      <c r="C12" s="211"/>
      <c r="D12" s="212"/>
      <c r="E12" s="212"/>
      <c r="F12" s="212"/>
      <c r="G12" s="213"/>
      <c r="H12" s="211"/>
      <c r="I12" s="212"/>
      <c r="J12" s="212"/>
      <c r="K12" s="212"/>
      <c r="L12" s="213"/>
      <c r="M12" s="312"/>
      <c r="N12" s="313"/>
      <c r="O12" s="313"/>
      <c r="P12" s="314"/>
      <c r="Q12" s="211"/>
      <c r="R12" s="213"/>
      <c r="S12" s="205"/>
      <c r="T12" s="206"/>
      <c r="U12" s="207"/>
      <c r="V12" s="218">
        <f>Q12*S12*1.1</f>
        <v>0</v>
      </c>
      <c r="W12" s="219"/>
      <c r="X12" s="219"/>
      <c r="Y12" s="219"/>
      <c r="Z12" s="219"/>
      <c r="AA12" s="220"/>
      <c r="AB12" s="218">
        <f>Q12*S12</f>
        <v>0</v>
      </c>
      <c r="AC12" s="219"/>
      <c r="AD12" s="219"/>
      <c r="AE12" s="219"/>
      <c r="AF12" s="219"/>
      <c r="AG12" s="220"/>
      <c r="AH12" s="211"/>
      <c r="AI12" s="212"/>
      <c r="AJ12" s="212"/>
      <c r="AK12" s="212"/>
      <c r="AL12" s="213"/>
    </row>
    <row r="13" spans="1:47" ht="32.25" customHeight="1">
      <c r="A13" s="214" t="s">
        <v>41</v>
      </c>
      <c r="B13" s="295"/>
      <c r="C13" s="295"/>
      <c r="D13" s="295"/>
      <c r="E13" s="295"/>
      <c r="F13" s="295"/>
      <c r="G13" s="295"/>
      <c r="H13" s="295"/>
      <c r="I13" s="295"/>
      <c r="J13" s="295"/>
      <c r="K13" s="295"/>
      <c r="L13" s="295"/>
      <c r="M13" s="295"/>
      <c r="N13" s="295"/>
      <c r="O13" s="295"/>
      <c r="P13" s="295"/>
      <c r="Q13" s="295"/>
      <c r="R13" s="295"/>
      <c r="S13" s="295"/>
      <c r="T13" s="295"/>
      <c r="U13" s="215"/>
      <c r="V13" s="218">
        <f>SUM(V11:AA12)</f>
        <v>0</v>
      </c>
      <c r="W13" s="219"/>
      <c r="X13" s="219"/>
      <c r="Y13" s="219"/>
      <c r="Z13" s="219"/>
      <c r="AA13" s="220"/>
      <c r="AB13" s="218">
        <f>SUM(AB11:AG12)</f>
        <v>0</v>
      </c>
      <c r="AC13" s="219"/>
      <c r="AD13" s="219"/>
      <c r="AE13" s="219"/>
      <c r="AF13" s="219"/>
      <c r="AG13" s="220"/>
      <c r="AH13" s="199"/>
      <c r="AI13" s="200"/>
      <c r="AJ13" s="200"/>
      <c r="AK13" s="200"/>
      <c r="AL13" s="201"/>
    </row>
    <row r="14" spans="1:47" ht="11.25" customHeight="1">
      <c r="A14" s="84"/>
      <c r="B14" s="84"/>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2"/>
      <c r="AF14" s="2"/>
      <c r="AG14" s="2"/>
      <c r="AH14" s="2"/>
      <c r="AI14" s="2"/>
      <c r="AJ14" s="2"/>
      <c r="AK14" s="2"/>
      <c r="AL14" s="2"/>
      <c r="AM14" s="2"/>
      <c r="AN14" s="4"/>
    </row>
    <row r="15" spans="1:47" s="53" customFormat="1" ht="15" customHeight="1">
      <c r="A15" s="81" t="s">
        <v>155</v>
      </c>
      <c r="B15" s="85"/>
      <c r="C15" s="85"/>
      <c r="H15" s="36"/>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row>
    <row r="16" spans="1:47" s="53" customFormat="1" ht="15" customHeight="1">
      <c r="E16" s="55"/>
      <c r="L16" s="54"/>
      <c r="M16" s="54"/>
      <c r="N16" s="54"/>
      <c r="O16" s="54"/>
      <c r="P16" s="54"/>
      <c r="Q16" s="54"/>
      <c r="R16" s="54"/>
      <c r="S16" s="54"/>
      <c r="T16" s="54"/>
      <c r="U16" s="54"/>
      <c r="V16" s="54"/>
      <c r="W16" s="54"/>
      <c r="X16" s="54"/>
      <c r="Y16" s="54"/>
      <c r="Z16" s="54"/>
      <c r="AA16" s="54"/>
      <c r="AB16" s="54"/>
      <c r="AC16" s="54"/>
      <c r="AD16" s="54"/>
      <c r="AE16" s="54"/>
      <c r="AF16" s="54"/>
      <c r="AI16" s="299" t="s">
        <v>19</v>
      </c>
      <c r="AJ16" s="299"/>
      <c r="AK16" s="299"/>
      <c r="AL16" s="299"/>
      <c r="AM16" s="299"/>
    </row>
    <row r="17" spans="1:40" s="53" customFormat="1" ht="96" customHeight="1">
      <c r="A17" s="230" t="s">
        <v>48</v>
      </c>
      <c r="B17" s="231"/>
      <c r="C17" s="245" t="s">
        <v>166</v>
      </c>
      <c r="D17" s="246"/>
      <c r="E17" s="246"/>
      <c r="F17" s="246"/>
      <c r="G17" s="246"/>
      <c r="H17" s="246"/>
      <c r="I17" s="247"/>
      <c r="J17" s="300" t="s">
        <v>156</v>
      </c>
      <c r="K17" s="301"/>
      <c r="L17" s="301"/>
      <c r="M17" s="302"/>
      <c r="N17" s="303" t="s">
        <v>17</v>
      </c>
      <c r="O17" s="304"/>
      <c r="P17" s="245" t="s">
        <v>124</v>
      </c>
      <c r="Q17" s="246"/>
      <c r="R17" s="246"/>
      <c r="S17" s="246"/>
      <c r="T17" s="246"/>
      <c r="U17" s="247"/>
      <c r="V17" s="300" t="s">
        <v>78</v>
      </c>
      <c r="W17" s="305"/>
      <c r="X17" s="305"/>
      <c r="Y17" s="305"/>
      <c r="Z17" s="305"/>
      <c r="AA17" s="305"/>
      <c r="AB17" s="306"/>
      <c r="AC17" s="245" t="s">
        <v>125</v>
      </c>
      <c r="AD17" s="246"/>
      <c r="AE17" s="246"/>
      <c r="AF17" s="246"/>
      <c r="AG17" s="246"/>
      <c r="AH17" s="246"/>
      <c r="AI17" s="307" t="s">
        <v>152</v>
      </c>
      <c r="AJ17" s="307"/>
      <c r="AK17" s="307"/>
      <c r="AL17" s="307"/>
      <c r="AM17" s="307"/>
    </row>
    <row r="18" spans="1:40" ht="45" customHeight="1">
      <c r="A18" s="230" t="s">
        <v>167</v>
      </c>
      <c r="B18" s="231"/>
      <c r="C18" s="232"/>
      <c r="D18" s="233"/>
      <c r="E18" s="233"/>
      <c r="F18" s="233"/>
      <c r="G18" s="233"/>
      <c r="H18" s="233"/>
      <c r="I18" s="234"/>
      <c r="J18" s="235"/>
      <c r="K18" s="236"/>
      <c r="L18" s="236"/>
      <c r="M18" s="237"/>
      <c r="N18" s="275"/>
      <c r="O18" s="276"/>
      <c r="P18" s="277"/>
      <c r="Q18" s="278"/>
      <c r="R18" s="278"/>
      <c r="S18" s="278"/>
      <c r="T18" s="278"/>
      <c r="U18" s="279"/>
      <c r="V18" s="227">
        <f>N18*P18*1.1</f>
        <v>0</v>
      </c>
      <c r="W18" s="228"/>
      <c r="X18" s="228"/>
      <c r="Y18" s="228"/>
      <c r="Z18" s="228"/>
      <c r="AA18" s="228"/>
      <c r="AB18" s="229"/>
      <c r="AC18" s="242">
        <f>$N18*$P18</f>
        <v>0</v>
      </c>
      <c r="AD18" s="243"/>
      <c r="AE18" s="243"/>
      <c r="AF18" s="243"/>
      <c r="AG18" s="243"/>
      <c r="AH18" s="243"/>
      <c r="AI18" s="298"/>
      <c r="AJ18" s="298"/>
      <c r="AK18" s="298"/>
      <c r="AL18" s="298"/>
      <c r="AM18" s="298"/>
    </row>
    <row r="19" spans="1:40" ht="45" customHeight="1">
      <c r="A19" s="230" t="s">
        <v>168</v>
      </c>
      <c r="B19" s="231"/>
      <c r="C19" s="232"/>
      <c r="D19" s="233"/>
      <c r="E19" s="233"/>
      <c r="F19" s="233"/>
      <c r="G19" s="233"/>
      <c r="H19" s="233"/>
      <c r="I19" s="234"/>
      <c r="J19" s="235"/>
      <c r="K19" s="236"/>
      <c r="L19" s="236"/>
      <c r="M19" s="237"/>
      <c r="N19" s="275"/>
      <c r="O19" s="276"/>
      <c r="P19" s="277"/>
      <c r="Q19" s="278"/>
      <c r="R19" s="278"/>
      <c r="S19" s="278"/>
      <c r="T19" s="278"/>
      <c r="U19" s="279"/>
      <c r="V19" s="227">
        <f>N19*P19*1.1</f>
        <v>0</v>
      </c>
      <c r="W19" s="228"/>
      <c r="X19" s="228"/>
      <c r="Y19" s="228"/>
      <c r="Z19" s="228"/>
      <c r="AA19" s="228"/>
      <c r="AB19" s="229"/>
      <c r="AC19" s="242">
        <f>$N19*$P19</f>
        <v>0</v>
      </c>
      <c r="AD19" s="243"/>
      <c r="AE19" s="243"/>
      <c r="AF19" s="243"/>
      <c r="AG19" s="243"/>
      <c r="AH19" s="243"/>
      <c r="AI19" s="297"/>
      <c r="AJ19" s="298"/>
      <c r="AK19" s="298"/>
      <c r="AL19" s="298"/>
      <c r="AM19" s="298"/>
    </row>
    <row r="20" spans="1:40" ht="27" customHeight="1">
      <c r="A20" s="311"/>
      <c r="B20" s="231"/>
      <c r="C20" s="292" t="s">
        <v>10</v>
      </c>
      <c r="D20" s="293"/>
      <c r="E20" s="293"/>
      <c r="F20" s="293"/>
      <c r="G20" s="293"/>
      <c r="H20" s="293"/>
      <c r="I20" s="293"/>
      <c r="J20" s="293"/>
      <c r="K20" s="293"/>
      <c r="L20" s="293"/>
      <c r="M20" s="293"/>
      <c r="N20" s="293"/>
      <c r="O20" s="293"/>
      <c r="P20" s="293"/>
      <c r="Q20" s="293"/>
      <c r="R20" s="293"/>
      <c r="S20" s="293"/>
      <c r="T20" s="293"/>
      <c r="U20" s="294"/>
      <c r="V20" s="242">
        <f>SUM(V18:AB19)</f>
        <v>0</v>
      </c>
      <c r="W20" s="243"/>
      <c r="X20" s="243"/>
      <c r="Y20" s="243"/>
      <c r="Z20" s="243"/>
      <c r="AA20" s="243"/>
      <c r="AB20" s="244"/>
      <c r="AC20" s="242">
        <f>SUM(AC18:AH19)</f>
        <v>0</v>
      </c>
      <c r="AD20" s="243"/>
      <c r="AE20" s="243"/>
      <c r="AF20" s="243"/>
      <c r="AG20" s="243"/>
      <c r="AH20" s="244"/>
      <c r="AI20" s="296" t="s">
        <v>24</v>
      </c>
      <c r="AJ20" s="296"/>
      <c r="AK20" s="296"/>
      <c r="AL20" s="296"/>
      <c r="AM20" s="296"/>
    </row>
    <row r="21" spans="1:40" ht="15" customHeight="1">
      <c r="A21" s="86"/>
      <c r="B21" s="1"/>
      <c r="C21" s="1"/>
      <c r="D21" s="1"/>
      <c r="E21" s="1"/>
      <c r="F21" s="1"/>
      <c r="G21" s="1"/>
      <c r="H21" s="1"/>
      <c r="I21" s="1"/>
      <c r="J21" s="1"/>
      <c r="K21" s="1"/>
      <c r="L21" s="1"/>
      <c r="M21" s="1"/>
      <c r="N21" s="1"/>
      <c r="O21" s="1"/>
      <c r="P21" s="1"/>
      <c r="Q21" s="1"/>
      <c r="R21" s="1"/>
      <c r="S21" s="82"/>
      <c r="T21" s="82"/>
      <c r="U21" s="82"/>
      <c r="V21" s="82"/>
      <c r="W21" s="82"/>
      <c r="X21" s="82"/>
      <c r="Y21" s="82"/>
      <c r="Z21" s="82"/>
      <c r="AA21" s="82"/>
      <c r="AB21" s="82"/>
      <c r="AC21" s="82"/>
      <c r="AD21" s="82"/>
      <c r="AE21" s="82"/>
      <c r="AF21" s="82"/>
      <c r="AG21" s="82"/>
      <c r="AH21" s="1"/>
      <c r="AI21" s="1"/>
      <c r="AJ21" s="1"/>
      <c r="AK21" s="1"/>
      <c r="AL21" s="1"/>
      <c r="AM21" s="1"/>
    </row>
    <row r="22" spans="1:40" ht="15" customHeight="1">
      <c r="A22" s="81" t="s">
        <v>131</v>
      </c>
      <c r="B22" s="1"/>
      <c r="C22" s="1"/>
      <c r="D22" s="1"/>
      <c r="E22" s="1"/>
      <c r="F22" s="1"/>
      <c r="G22" s="1"/>
      <c r="H22" s="1"/>
      <c r="I22" s="1"/>
      <c r="J22" s="1"/>
      <c r="K22" s="1"/>
      <c r="L22" s="1"/>
      <c r="M22" s="1"/>
      <c r="N22" s="1"/>
      <c r="O22" s="1"/>
      <c r="P22" s="1"/>
      <c r="Q22" s="1"/>
      <c r="R22" s="1"/>
      <c r="S22" s="82"/>
      <c r="T22" s="82"/>
      <c r="U22" s="82"/>
      <c r="V22" s="82"/>
      <c r="W22" s="82"/>
      <c r="X22" s="82"/>
      <c r="Y22" s="82"/>
      <c r="Z22" s="82"/>
      <c r="AA22" s="82"/>
      <c r="AB22" s="82"/>
      <c r="AC22" s="82"/>
      <c r="AD22" s="82"/>
      <c r="AE22" s="82"/>
      <c r="AF22" s="82"/>
      <c r="AG22" s="82"/>
      <c r="AH22" s="1"/>
      <c r="AI22" s="1"/>
      <c r="AJ22" s="1"/>
      <c r="AK22" s="1"/>
      <c r="AL22" s="1"/>
      <c r="AM22" s="1"/>
    </row>
    <row r="23" spans="1:40" ht="15" customHeight="1">
      <c r="A23" s="1"/>
      <c r="B23" s="1"/>
      <c r="C23" s="1"/>
      <c r="D23" s="1"/>
      <c r="E23" s="1"/>
      <c r="F23" s="1"/>
      <c r="G23" s="1"/>
      <c r="H23" s="1"/>
      <c r="I23" s="1"/>
      <c r="J23" s="1"/>
      <c r="K23" s="1"/>
      <c r="L23" s="1"/>
      <c r="M23" s="1"/>
      <c r="N23" s="1"/>
      <c r="O23" s="1"/>
      <c r="P23" s="1"/>
      <c r="Q23" s="83"/>
      <c r="R23" s="1"/>
      <c r="S23" s="82"/>
      <c r="T23" s="82"/>
      <c r="U23" s="82"/>
      <c r="V23" s="82"/>
      <c r="W23" s="82"/>
      <c r="X23" s="82"/>
      <c r="Y23" s="82"/>
      <c r="Z23" s="82"/>
      <c r="AA23" s="82"/>
      <c r="AB23" s="82"/>
      <c r="AC23" s="82"/>
      <c r="AD23" s="82"/>
      <c r="AE23" s="82"/>
      <c r="AF23" s="82"/>
      <c r="AG23" s="1"/>
      <c r="AH23" s="1"/>
      <c r="AI23" s="226" t="s">
        <v>19</v>
      </c>
      <c r="AJ23" s="226"/>
      <c r="AK23" s="226"/>
      <c r="AL23" s="226"/>
      <c r="AM23" s="226"/>
    </row>
    <row r="24" spans="1:40" ht="39.75" customHeight="1">
      <c r="A24" s="216" t="s">
        <v>39</v>
      </c>
      <c r="B24" s="217"/>
      <c r="C24" s="208" t="s">
        <v>154</v>
      </c>
      <c r="D24" s="316"/>
      <c r="E24" s="316"/>
      <c r="F24" s="316"/>
      <c r="G24" s="316"/>
      <c r="H24" s="217"/>
      <c r="I24" s="208" t="s">
        <v>132</v>
      </c>
      <c r="J24" s="209"/>
      <c r="K24" s="209"/>
      <c r="L24" s="209"/>
      <c r="M24" s="209"/>
      <c r="N24" s="209"/>
      <c r="O24" s="210"/>
      <c r="P24" s="208" t="s">
        <v>133</v>
      </c>
      <c r="Q24" s="217"/>
      <c r="R24" s="208" t="s">
        <v>40</v>
      </c>
      <c r="S24" s="209"/>
      <c r="T24" s="209"/>
      <c r="U24" s="210"/>
      <c r="V24" s="208" t="s">
        <v>96</v>
      </c>
      <c r="W24" s="209"/>
      <c r="X24" s="209"/>
      <c r="Y24" s="209"/>
      <c r="Z24" s="209"/>
      <c r="AA24" s="210"/>
      <c r="AB24" s="208" t="s">
        <v>81</v>
      </c>
      <c r="AC24" s="209"/>
      <c r="AD24" s="209"/>
      <c r="AE24" s="209"/>
      <c r="AF24" s="209"/>
      <c r="AG24" s="210"/>
      <c r="AH24" s="208" t="s">
        <v>63</v>
      </c>
      <c r="AI24" s="209"/>
      <c r="AJ24" s="209"/>
      <c r="AK24" s="209"/>
      <c r="AL24" s="209"/>
      <c r="AM24" s="210"/>
    </row>
    <row r="25" spans="1:40" ht="32.25" customHeight="1">
      <c r="A25" s="214" t="s">
        <v>143</v>
      </c>
      <c r="B25" s="215"/>
      <c r="C25" s="202"/>
      <c r="D25" s="203"/>
      <c r="E25" s="203"/>
      <c r="F25" s="203"/>
      <c r="G25" s="203"/>
      <c r="H25" s="204"/>
      <c r="I25" s="211"/>
      <c r="J25" s="212"/>
      <c r="K25" s="212"/>
      <c r="L25" s="212"/>
      <c r="M25" s="212"/>
      <c r="N25" s="212"/>
      <c r="O25" s="213"/>
      <c r="P25" s="211"/>
      <c r="Q25" s="213"/>
      <c r="R25" s="308"/>
      <c r="S25" s="309"/>
      <c r="T25" s="309"/>
      <c r="U25" s="310"/>
      <c r="V25" s="218">
        <f>P25*R25*1.1</f>
        <v>0</v>
      </c>
      <c r="W25" s="219"/>
      <c r="X25" s="219"/>
      <c r="Y25" s="219"/>
      <c r="Z25" s="219"/>
      <c r="AA25" s="220"/>
      <c r="AB25" s="218">
        <f>P25*R25</f>
        <v>0</v>
      </c>
      <c r="AC25" s="219"/>
      <c r="AD25" s="219"/>
      <c r="AE25" s="219"/>
      <c r="AF25" s="219"/>
      <c r="AG25" s="220"/>
      <c r="AH25" s="211"/>
      <c r="AI25" s="212"/>
      <c r="AJ25" s="212"/>
      <c r="AK25" s="212"/>
      <c r="AL25" s="212"/>
      <c r="AM25" s="213"/>
    </row>
    <row r="26" spans="1:40" ht="32.25" customHeight="1">
      <c r="A26" s="214" t="s">
        <v>144</v>
      </c>
      <c r="B26" s="215"/>
      <c r="C26" s="202"/>
      <c r="D26" s="203"/>
      <c r="E26" s="203"/>
      <c r="F26" s="203"/>
      <c r="G26" s="203"/>
      <c r="H26" s="204"/>
      <c r="I26" s="211"/>
      <c r="J26" s="212"/>
      <c r="K26" s="212"/>
      <c r="L26" s="212"/>
      <c r="M26" s="212"/>
      <c r="N26" s="212"/>
      <c r="O26" s="213"/>
      <c r="P26" s="211"/>
      <c r="Q26" s="213"/>
      <c r="R26" s="308"/>
      <c r="S26" s="309"/>
      <c r="T26" s="309"/>
      <c r="U26" s="310"/>
      <c r="V26" s="218">
        <f>P26*R26*1.1</f>
        <v>0</v>
      </c>
      <c r="W26" s="219"/>
      <c r="X26" s="219"/>
      <c r="Y26" s="219"/>
      <c r="Z26" s="219"/>
      <c r="AA26" s="220"/>
      <c r="AB26" s="218">
        <f>P26*R26</f>
        <v>0</v>
      </c>
      <c r="AC26" s="219"/>
      <c r="AD26" s="219"/>
      <c r="AE26" s="219"/>
      <c r="AF26" s="219"/>
      <c r="AG26" s="220"/>
      <c r="AH26" s="211"/>
      <c r="AI26" s="212"/>
      <c r="AJ26" s="212"/>
      <c r="AK26" s="212"/>
      <c r="AL26" s="212"/>
      <c r="AM26" s="213"/>
    </row>
    <row r="27" spans="1:40" ht="32.25" customHeight="1">
      <c r="A27" s="214" t="s">
        <v>148</v>
      </c>
      <c r="B27" s="215"/>
      <c r="C27" s="202"/>
      <c r="D27" s="203"/>
      <c r="E27" s="203"/>
      <c r="F27" s="203"/>
      <c r="G27" s="203"/>
      <c r="H27" s="204"/>
      <c r="I27" s="211"/>
      <c r="J27" s="212"/>
      <c r="K27" s="212"/>
      <c r="L27" s="212"/>
      <c r="M27" s="212"/>
      <c r="N27" s="212"/>
      <c r="O27" s="213"/>
      <c r="P27" s="211"/>
      <c r="Q27" s="213"/>
      <c r="R27" s="308"/>
      <c r="S27" s="309"/>
      <c r="T27" s="309"/>
      <c r="U27" s="310"/>
      <c r="V27" s="218">
        <f>P27*R27*1.1</f>
        <v>0</v>
      </c>
      <c r="W27" s="219"/>
      <c r="X27" s="219"/>
      <c r="Y27" s="219"/>
      <c r="Z27" s="219"/>
      <c r="AA27" s="220"/>
      <c r="AB27" s="218">
        <f>P27*R27</f>
        <v>0</v>
      </c>
      <c r="AC27" s="219"/>
      <c r="AD27" s="219"/>
      <c r="AE27" s="219"/>
      <c r="AF27" s="219"/>
      <c r="AG27" s="220"/>
      <c r="AH27" s="211"/>
      <c r="AI27" s="212"/>
      <c r="AJ27" s="212"/>
      <c r="AK27" s="212"/>
      <c r="AL27" s="212"/>
      <c r="AM27" s="213"/>
    </row>
    <row r="28" spans="1:40" ht="32.25" customHeight="1">
      <c r="A28" s="214" t="s">
        <v>10</v>
      </c>
      <c r="B28" s="295"/>
      <c r="C28" s="295"/>
      <c r="D28" s="295"/>
      <c r="E28" s="295"/>
      <c r="F28" s="295"/>
      <c r="G28" s="295"/>
      <c r="H28" s="295"/>
      <c r="I28" s="295"/>
      <c r="J28" s="295"/>
      <c r="K28" s="295"/>
      <c r="L28" s="295"/>
      <c r="M28" s="295"/>
      <c r="N28" s="295"/>
      <c r="O28" s="295"/>
      <c r="P28" s="295"/>
      <c r="Q28" s="295"/>
      <c r="R28" s="295"/>
      <c r="S28" s="295"/>
      <c r="T28" s="295"/>
      <c r="U28" s="215"/>
      <c r="V28" s="218">
        <f>SUM(V25:AA27)</f>
        <v>0</v>
      </c>
      <c r="W28" s="219"/>
      <c r="X28" s="219"/>
      <c r="Y28" s="219"/>
      <c r="Z28" s="219"/>
      <c r="AA28" s="220"/>
      <c r="AB28" s="218">
        <f>SUM(AB25:AG27)</f>
        <v>0</v>
      </c>
      <c r="AC28" s="219"/>
      <c r="AD28" s="219"/>
      <c r="AE28" s="219"/>
      <c r="AF28" s="219"/>
      <c r="AG28" s="220"/>
      <c r="AH28" s="199"/>
      <c r="AI28" s="200"/>
      <c r="AJ28" s="200"/>
      <c r="AK28" s="200"/>
      <c r="AL28" s="200"/>
      <c r="AM28" s="201"/>
    </row>
    <row r="29" spans="1:40" ht="11.25" customHeight="1">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2"/>
      <c r="AF29" s="2"/>
      <c r="AG29" s="2"/>
      <c r="AH29" s="2"/>
      <c r="AI29" s="2"/>
      <c r="AJ29" s="2"/>
      <c r="AK29" s="2"/>
      <c r="AL29" s="2"/>
      <c r="AM29" s="2"/>
      <c r="AN29" s="4"/>
    </row>
  </sheetData>
  <customSheetViews>
    <customSheetView guid="{78A06D35-997C-49BE-BF64-1932D8EC4307}" showPageBreaks="1" printArea="1" hiddenRows="1" view="pageBreakPreview">
      <selection activeCell="AD29" sqref="AD29"/>
      <pageMargins left="0.31496062992125984" right="0.31496062992125984" top="0.39370078740157483" bottom="0.39370078740157483" header="0.31496062992125984" footer="0.51181102362204722"/>
      <pageSetup paperSize="9" orientation="portrait" r:id="rId1"/>
      <headerFooter>
        <oddFooter>&amp;C&amp;"ＭＳ 明朝,標準"&amp;[- 12 -</oddFooter>
      </headerFooter>
    </customSheetView>
  </customSheetViews>
  <mergeCells count="128">
    <mergeCell ref="V28:AA28"/>
    <mergeCell ref="AB28:AG28"/>
    <mergeCell ref="AH28:AM28"/>
    <mergeCell ref="A28:U28"/>
    <mergeCell ref="AB25:AG25"/>
    <mergeCell ref="AH25:AM25"/>
    <mergeCell ref="A27:B27"/>
    <mergeCell ref="C27:H27"/>
    <mergeCell ref="I27:O27"/>
    <mergeCell ref="P27:Q27"/>
    <mergeCell ref="R27:U27"/>
    <mergeCell ref="V27:AA27"/>
    <mergeCell ref="AB27:AG27"/>
    <mergeCell ref="AH27:AM27"/>
    <mergeCell ref="A26:B26"/>
    <mergeCell ref="C26:H26"/>
    <mergeCell ref="I26:O26"/>
    <mergeCell ref="P26:Q26"/>
    <mergeCell ref="R26:U26"/>
    <mergeCell ref="V26:AA26"/>
    <mergeCell ref="AB26:AG26"/>
    <mergeCell ref="AH26:AM26"/>
    <mergeCell ref="AI2:AM2"/>
    <mergeCell ref="AH4:AM4"/>
    <mergeCell ref="AH5:AM5"/>
    <mergeCell ref="V3:AA3"/>
    <mergeCell ref="AB3:AG3"/>
    <mergeCell ref="V4:AA4"/>
    <mergeCell ref="AB4:AG4"/>
    <mergeCell ref="V5:AA5"/>
    <mergeCell ref="AB5:AG5"/>
    <mergeCell ref="AH3:AM3"/>
    <mergeCell ref="AI23:AM23"/>
    <mergeCell ref="A24:B24"/>
    <mergeCell ref="C24:H24"/>
    <mergeCell ref="I24:O24"/>
    <mergeCell ref="P24:Q24"/>
    <mergeCell ref="R24:U24"/>
    <mergeCell ref="V24:AA24"/>
    <mergeCell ref="AB24:AG24"/>
    <mergeCell ref="AH24:AM24"/>
    <mergeCell ref="AH6:AM6"/>
    <mergeCell ref="V6:AA6"/>
    <mergeCell ref="AB6:AG6"/>
    <mergeCell ref="A25:B25"/>
    <mergeCell ref="C25:H25"/>
    <mergeCell ref="I25:O25"/>
    <mergeCell ref="AB9:AF9"/>
    <mergeCell ref="AB10:AG10"/>
    <mergeCell ref="AH10:AL10"/>
    <mergeCell ref="M10:P10"/>
    <mergeCell ref="S10:U10"/>
    <mergeCell ref="V13:AA13"/>
    <mergeCell ref="AB13:AG13"/>
    <mergeCell ref="AH13:AL13"/>
    <mergeCell ref="V25:AA25"/>
    <mergeCell ref="V10:AA10"/>
    <mergeCell ref="V11:AA11"/>
    <mergeCell ref="AB11:AG11"/>
    <mergeCell ref="AH11:AL11"/>
    <mergeCell ref="V12:AA12"/>
    <mergeCell ref="AB12:AG12"/>
    <mergeCell ref="AH12:AL12"/>
    <mergeCell ref="A11:B11"/>
    <mergeCell ref="Q11:R11"/>
    <mergeCell ref="A3:B3"/>
    <mergeCell ref="C3:H3"/>
    <mergeCell ref="P3:Q3"/>
    <mergeCell ref="R3:U3"/>
    <mergeCell ref="A4:B4"/>
    <mergeCell ref="C4:H4"/>
    <mergeCell ref="P4:Q4"/>
    <mergeCell ref="R4:U4"/>
    <mergeCell ref="I3:O3"/>
    <mergeCell ref="I4:O4"/>
    <mergeCell ref="A5:B5"/>
    <mergeCell ref="C5:H5"/>
    <mergeCell ref="P5:Q5"/>
    <mergeCell ref="R5:U5"/>
    <mergeCell ref="A6:U6"/>
    <mergeCell ref="I5:O5"/>
    <mergeCell ref="P25:Q25"/>
    <mergeCell ref="R25:U25"/>
    <mergeCell ref="A17:B17"/>
    <mergeCell ref="A18:B18"/>
    <mergeCell ref="A19:B19"/>
    <mergeCell ref="A20:B20"/>
    <mergeCell ref="M11:P11"/>
    <mergeCell ref="S11:U11"/>
    <mergeCell ref="C12:G12"/>
    <mergeCell ref="H12:L12"/>
    <mergeCell ref="M12:P12"/>
    <mergeCell ref="S12:U12"/>
    <mergeCell ref="A10:B10"/>
    <mergeCell ref="Q10:R10"/>
    <mergeCell ref="C10:G10"/>
    <mergeCell ref="H10:L10"/>
    <mergeCell ref="A12:B12"/>
    <mergeCell ref="Q12:R12"/>
    <mergeCell ref="C11:G11"/>
    <mergeCell ref="H11:L11"/>
    <mergeCell ref="AI16:AM16"/>
    <mergeCell ref="J17:M17"/>
    <mergeCell ref="N17:O17"/>
    <mergeCell ref="V17:AB17"/>
    <mergeCell ref="AI17:AM17"/>
    <mergeCell ref="AI18:AM18"/>
    <mergeCell ref="J18:M18"/>
    <mergeCell ref="A13:U13"/>
    <mergeCell ref="AI20:AM20"/>
    <mergeCell ref="V20:AB20"/>
    <mergeCell ref="AI19:AM19"/>
    <mergeCell ref="AC17:AH17"/>
    <mergeCell ref="AC18:AH18"/>
    <mergeCell ref="C17:I17"/>
    <mergeCell ref="C18:I18"/>
    <mergeCell ref="C19:I19"/>
    <mergeCell ref="V19:AB19"/>
    <mergeCell ref="AC19:AH19"/>
    <mergeCell ref="N18:O18"/>
    <mergeCell ref="P18:U18"/>
    <mergeCell ref="V18:AB18"/>
    <mergeCell ref="P17:U17"/>
    <mergeCell ref="J19:M19"/>
    <mergeCell ref="P19:U19"/>
    <mergeCell ref="N19:O19"/>
    <mergeCell ref="AC20:AH20"/>
    <mergeCell ref="C20:U20"/>
  </mergeCells>
  <phoneticPr fontId="1"/>
  <printOptions horizontalCentered="1"/>
  <pageMargins left="0.31496062992125984" right="0.31496062992125984" top="0.39370078740157483" bottom="0.43307086614173229" header="0.31496062992125984" footer="0.51181102362204722"/>
  <pageSetup paperSize="9" scale="9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M29"/>
  <sheetViews>
    <sheetView view="pageBreakPreview" zoomScaleNormal="100" zoomScaleSheetLayoutView="100" workbookViewId="0">
      <selection activeCell="L13" sqref="L13"/>
    </sheetView>
  </sheetViews>
  <sheetFormatPr defaultColWidth="2.125" defaultRowHeight="12"/>
  <cols>
    <col min="1" max="2" width="2.5" style="53" customWidth="1"/>
    <col min="3" max="42" width="2.5" style="5" customWidth="1"/>
    <col min="43" max="43" width="16.75" style="5" customWidth="1"/>
    <col min="44" max="44" width="2.5" style="5" customWidth="1"/>
    <col min="45" max="45" width="4.75" style="5" customWidth="1"/>
    <col min="46" max="256" width="2.5" style="5" customWidth="1"/>
    <col min="257" max="16384" width="2.125" style="5"/>
  </cols>
  <sheetData>
    <row r="1" spans="1:39" ht="13.5">
      <c r="A1" s="36" t="s">
        <v>112</v>
      </c>
      <c r="R1" s="6"/>
      <c r="S1" s="6"/>
      <c r="T1" s="6"/>
      <c r="U1" s="6"/>
      <c r="V1" s="6"/>
      <c r="W1" s="6"/>
      <c r="X1" s="6"/>
      <c r="Y1" s="6"/>
      <c r="Z1" s="6"/>
      <c r="AA1" s="6"/>
      <c r="AB1" s="6"/>
      <c r="AC1" s="6"/>
      <c r="AD1" s="6"/>
      <c r="AE1" s="6"/>
      <c r="AF1" s="6"/>
      <c r="AG1" s="6"/>
      <c r="AH1" s="6"/>
      <c r="AI1" s="6"/>
      <c r="AJ1" s="6"/>
      <c r="AK1" s="6"/>
      <c r="AL1" s="6"/>
      <c r="AM1" s="6"/>
    </row>
    <row r="2" spans="1:39" ht="12.75">
      <c r="C2" s="31"/>
      <c r="D2" s="31"/>
      <c r="E2" s="31"/>
      <c r="F2" s="31"/>
      <c r="G2" s="31"/>
      <c r="H2" s="31"/>
      <c r="I2" s="31"/>
      <c r="J2" s="31"/>
      <c r="K2" s="31"/>
      <c r="L2" s="31"/>
      <c r="M2" s="31"/>
      <c r="N2" s="31"/>
      <c r="O2" s="33"/>
      <c r="P2" s="33"/>
      <c r="Q2" s="31"/>
      <c r="R2" s="32"/>
      <c r="S2" s="32"/>
      <c r="T2" s="32"/>
      <c r="U2" s="32"/>
      <c r="V2" s="32"/>
      <c r="W2" s="32"/>
      <c r="X2" s="32"/>
      <c r="Y2" s="32"/>
      <c r="Z2" s="32"/>
      <c r="AA2" s="32"/>
      <c r="AB2" s="32"/>
      <c r="AC2" s="32"/>
      <c r="AD2" s="32"/>
      <c r="AE2" s="32"/>
      <c r="AF2" s="32"/>
      <c r="AG2" s="32"/>
      <c r="AH2" s="31"/>
      <c r="AI2" s="31"/>
      <c r="AJ2" s="330" t="s">
        <v>19</v>
      </c>
      <c r="AK2" s="330"/>
      <c r="AL2" s="330"/>
      <c r="AM2" s="330"/>
    </row>
    <row r="3" spans="1:39" s="53" customFormat="1" ht="30" customHeight="1">
      <c r="A3" s="367" t="s">
        <v>48</v>
      </c>
      <c r="B3" s="368"/>
      <c r="C3" s="221" t="s">
        <v>36</v>
      </c>
      <c r="D3" s="221"/>
      <c r="E3" s="221"/>
      <c r="F3" s="221"/>
      <c r="G3" s="221"/>
      <c r="H3" s="221"/>
      <c r="I3" s="221"/>
      <c r="J3" s="221"/>
      <c r="K3" s="221"/>
      <c r="L3" s="240" t="s">
        <v>37</v>
      </c>
      <c r="M3" s="241"/>
      <c r="N3" s="241"/>
      <c r="O3" s="241"/>
      <c r="P3" s="241"/>
      <c r="Q3" s="241"/>
      <c r="R3" s="221" t="s">
        <v>69</v>
      </c>
      <c r="S3" s="221"/>
      <c r="T3" s="221"/>
      <c r="U3" s="270" t="s">
        <v>66</v>
      </c>
      <c r="V3" s="271"/>
      <c r="W3" s="271"/>
      <c r="X3" s="272"/>
      <c r="Y3" s="221" t="s">
        <v>80</v>
      </c>
      <c r="Z3" s="221"/>
      <c r="AA3" s="221"/>
      <c r="AB3" s="221"/>
      <c r="AC3" s="221"/>
      <c r="AD3" s="221" t="s">
        <v>81</v>
      </c>
      <c r="AE3" s="221"/>
      <c r="AF3" s="221"/>
      <c r="AG3" s="221"/>
      <c r="AH3" s="221"/>
      <c r="AI3" s="221" t="s">
        <v>30</v>
      </c>
      <c r="AJ3" s="221"/>
      <c r="AK3" s="221"/>
      <c r="AL3" s="221"/>
      <c r="AM3" s="221"/>
    </row>
    <row r="4" spans="1:39" s="53" customFormat="1" ht="18.75" customHeight="1">
      <c r="A4" s="369"/>
      <c r="B4" s="370"/>
      <c r="C4" s="240" t="s">
        <v>31</v>
      </c>
      <c r="D4" s="241"/>
      <c r="E4" s="241"/>
      <c r="F4" s="241"/>
      <c r="G4" s="241"/>
      <c r="H4" s="241"/>
      <c r="I4" s="241"/>
      <c r="J4" s="241"/>
      <c r="K4" s="241"/>
      <c r="L4" s="241"/>
      <c r="M4" s="241"/>
      <c r="N4" s="241"/>
      <c r="O4" s="241"/>
      <c r="P4" s="241"/>
      <c r="Q4" s="241"/>
      <c r="R4" s="221" t="s">
        <v>64</v>
      </c>
      <c r="S4" s="221"/>
      <c r="T4" s="221"/>
      <c r="U4" s="221" t="s">
        <v>65</v>
      </c>
      <c r="V4" s="221"/>
      <c r="W4" s="221"/>
      <c r="X4" s="221"/>
      <c r="Y4" s="221"/>
      <c r="Z4" s="221"/>
      <c r="AA4" s="221"/>
      <c r="AB4" s="221"/>
      <c r="AC4" s="221"/>
      <c r="AD4" s="221"/>
      <c r="AE4" s="221"/>
      <c r="AF4" s="221"/>
      <c r="AG4" s="221"/>
      <c r="AH4" s="221"/>
      <c r="AI4" s="221"/>
      <c r="AJ4" s="221"/>
      <c r="AK4" s="221"/>
      <c r="AL4" s="221"/>
      <c r="AM4" s="221"/>
    </row>
    <row r="5" spans="1:39" ht="45" customHeight="1">
      <c r="A5" s="367" t="s">
        <v>54</v>
      </c>
      <c r="B5" s="368"/>
      <c r="C5" s="351"/>
      <c r="D5" s="347"/>
      <c r="E5" s="347"/>
      <c r="F5" s="347"/>
      <c r="G5" s="347"/>
      <c r="H5" s="347"/>
      <c r="I5" s="347"/>
      <c r="J5" s="347"/>
      <c r="K5" s="347"/>
      <c r="L5" s="285"/>
      <c r="M5" s="286"/>
      <c r="N5" s="286"/>
      <c r="O5" s="286"/>
      <c r="P5" s="286"/>
      <c r="Q5" s="286"/>
      <c r="R5" s="235"/>
      <c r="S5" s="371"/>
      <c r="T5" s="274"/>
      <c r="U5" s="334"/>
      <c r="V5" s="335"/>
      <c r="W5" s="335"/>
      <c r="X5" s="336"/>
      <c r="Y5" s="258">
        <f>R5*U5*1.1</f>
        <v>0</v>
      </c>
      <c r="Z5" s="258"/>
      <c r="AA5" s="258"/>
      <c r="AB5" s="258"/>
      <c r="AC5" s="258"/>
      <c r="AD5" s="258">
        <f>R5*U5</f>
        <v>0</v>
      </c>
      <c r="AE5" s="258"/>
      <c r="AF5" s="258"/>
      <c r="AG5" s="258"/>
      <c r="AH5" s="258"/>
      <c r="AI5" s="333"/>
      <c r="AJ5" s="333"/>
      <c r="AK5" s="333"/>
      <c r="AL5" s="333"/>
      <c r="AM5" s="333"/>
    </row>
    <row r="6" spans="1:39" ht="18.75" customHeight="1">
      <c r="A6" s="369"/>
      <c r="B6" s="370"/>
      <c r="C6" s="350" t="s">
        <v>70</v>
      </c>
      <c r="D6" s="233"/>
      <c r="E6" s="233"/>
      <c r="F6" s="233"/>
      <c r="G6" s="233"/>
      <c r="H6" s="233"/>
      <c r="I6" s="233"/>
      <c r="J6" s="233"/>
      <c r="K6" s="233"/>
      <c r="L6" s="233"/>
      <c r="M6" s="233"/>
      <c r="N6" s="233"/>
      <c r="O6" s="233"/>
      <c r="P6" s="233"/>
      <c r="Q6" s="233"/>
      <c r="R6" s="372"/>
      <c r="S6" s="373"/>
      <c r="T6" s="374"/>
      <c r="U6" s="337"/>
      <c r="V6" s="338"/>
      <c r="W6" s="338"/>
      <c r="X6" s="339"/>
      <c r="Y6" s="258"/>
      <c r="Z6" s="258"/>
      <c r="AA6" s="258"/>
      <c r="AB6" s="258"/>
      <c r="AC6" s="258"/>
      <c r="AD6" s="258"/>
      <c r="AE6" s="258"/>
      <c r="AF6" s="258"/>
      <c r="AG6" s="258"/>
      <c r="AH6" s="258"/>
      <c r="AI6" s="333"/>
      <c r="AJ6" s="333"/>
      <c r="AK6" s="333"/>
      <c r="AL6" s="333"/>
      <c r="AM6" s="333"/>
    </row>
    <row r="7" spans="1:39" ht="45" customHeight="1">
      <c r="A7" s="367" t="s">
        <v>55</v>
      </c>
      <c r="B7" s="368"/>
      <c r="C7" s="351"/>
      <c r="D7" s="347"/>
      <c r="E7" s="347"/>
      <c r="F7" s="347"/>
      <c r="G7" s="347"/>
      <c r="H7" s="347"/>
      <c r="I7" s="347"/>
      <c r="J7" s="347"/>
      <c r="K7" s="347"/>
      <c r="L7" s="285"/>
      <c r="M7" s="286"/>
      <c r="N7" s="286"/>
      <c r="O7" s="286"/>
      <c r="P7" s="286"/>
      <c r="Q7" s="286"/>
      <c r="R7" s="333"/>
      <c r="S7" s="333"/>
      <c r="T7" s="333"/>
      <c r="U7" s="346"/>
      <c r="V7" s="346"/>
      <c r="W7" s="346"/>
      <c r="X7" s="346"/>
      <c r="Y7" s="258">
        <f>R7*U7*1.1</f>
        <v>0</v>
      </c>
      <c r="Z7" s="258"/>
      <c r="AA7" s="258"/>
      <c r="AB7" s="258"/>
      <c r="AC7" s="258"/>
      <c r="AD7" s="340">
        <f>R7*U7</f>
        <v>0</v>
      </c>
      <c r="AE7" s="341"/>
      <c r="AF7" s="341"/>
      <c r="AG7" s="341"/>
      <c r="AH7" s="342"/>
      <c r="AI7" s="333"/>
      <c r="AJ7" s="333"/>
      <c r="AK7" s="333"/>
      <c r="AL7" s="333"/>
      <c r="AM7" s="333"/>
    </row>
    <row r="8" spans="1:39" ht="18.75" customHeight="1">
      <c r="A8" s="369"/>
      <c r="B8" s="370"/>
      <c r="C8" s="350" t="s">
        <v>71</v>
      </c>
      <c r="D8" s="233"/>
      <c r="E8" s="233"/>
      <c r="F8" s="233"/>
      <c r="G8" s="233"/>
      <c r="H8" s="233"/>
      <c r="I8" s="233"/>
      <c r="J8" s="233"/>
      <c r="K8" s="233"/>
      <c r="L8" s="233"/>
      <c r="M8" s="233"/>
      <c r="N8" s="233"/>
      <c r="O8" s="233"/>
      <c r="P8" s="233"/>
      <c r="Q8" s="233"/>
      <c r="R8" s="333"/>
      <c r="S8" s="333"/>
      <c r="T8" s="333"/>
      <c r="U8" s="346"/>
      <c r="V8" s="346"/>
      <c r="W8" s="346"/>
      <c r="X8" s="346"/>
      <c r="Y8" s="258"/>
      <c r="Z8" s="258"/>
      <c r="AA8" s="258"/>
      <c r="AB8" s="258"/>
      <c r="AC8" s="258"/>
      <c r="AD8" s="343"/>
      <c r="AE8" s="344"/>
      <c r="AF8" s="344"/>
      <c r="AG8" s="344"/>
      <c r="AH8" s="345"/>
      <c r="AI8" s="333"/>
      <c r="AJ8" s="333"/>
      <c r="AK8" s="333"/>
      <c r="AL8" s="333"/>
      <c r="AM8" s="333"/>
    </row>
    <row r="9" spans="1:39" ht="45" customHeight="1">
      <c r="A9" s="367" t="s">
        <v>56</v>
      </c>
      <c r="B9" s="368"/>
      <c r="C9" s="347"/>
      <c r="D9" s="347"/>
      <c r="E9" s="347"/>
      <c r="F9" s="347"/>
      <c r="G9" s="347"/>
      <c r="H9" s="347"/>
      <c r="I9" s="347"/>
      <c r="J9" s="347"/>
      <c r="K9" s="347"/>
      <c r="L9" s="232"/>
      <c r="M9" s="283"/>
      <c r="N9" s="283"/>
      <c r="O9" s="283"/>
      <c r="P9" s="283"/>
      <c r="Q9" s="283"/>
      <c r="R9" s="351"/>
      <c r="S9" s="351"/>
      <c r="T9" s="351"/>
      <c r="U9" s="346"/>
      <c r="V9" s="346"/>
      <c r="W9" s="346"/>
      <c r="X9" s="346"/>
      <c r="Y9" s="258">
        <f>R9*U9*1.1</f>
        <v>0</v>
      </c>
      <c r="Z9" s="258"/>
      <c r="AA9" s="258"/>
      <c r="AB9" s="258"/>
      <c r="AC9" s="258"/>
      <c r="AD9" s="340">
        <f>R9*U9</f>
        <v>0</v>
      </c>
      <c r="AE9" s="341"/>
      <c r="AF9" s="341"/>
      <c r="AG9" s="341"/>
      <c r="AH9" s="342"/>
      <c r="AI9" s="333"/>
      <c r="AJ9" s="333"/>
      <c r="AK9" s="333"/>
      <c r="AL9" s="333"/>
      <c r="AM9" s="333"/>
    </row>
    <row r="10" spans="1:39" ht="18.75" customHeight="1">
      <c r="A10" s="369"/>
      <c r="B10" s="370"/>
      <c r="C10" s="350" t="s">
        <v>71</v>
      </c>
      <c r="D10" s="233"/>
      <c r="E10" s="233"/>
      <c r="F10" s="233"/>
      <c r="G10" s="233"/>
      <c r="H10" s="233"/>
      <c r="I10" s="233"/>
      <c r="J10" s="233"/>
      <c r="K10" s="233"/>
      <c r="L10" s="233"/>
      <c r="M10" s="233"/>
      <c r="N10" s="233"/>
      <c r="O10" s="233"/>
      <c r="P10" s="233"/>
      <c r="Q10" s="233"/>
      <c r="R10" s="351"/>
      <c r="S10" s="351"/>
      <c r="T10" s="351"/>
      <c r="U10" s="346"/>
      <c r="V10" s="346"/>
      <c r="W10" s="346"/>
      <c r="X10" s="346"/>
      <c r="Y10" s="258"/>
      <c r="Z10" s="258"/>
      <c r="AA10" s="258"/>
      <c r="AB10" s="258"/>
      <c r="AC10" s="258"/>
      <c r="AD10" s="343"/>
      <c r="AE10" s="344"/>
      <c r="AF10" s="344"/>
      <c r="AG10" s="344"/>
      <c r="AH10" s="345"/>
      <c r="AI10" s="333"/>
      <c r="AJ10" s="333"/>
      <c r="AK10" s="333"/>
      <c r="AL10" s="333"/>
      <c r="AM10" s="333"/>
    </row>
    <row r="11" spans="1:39" ht="45" customHeight="1">
      <c r="A11" s="367" t="s">
        <v>113</v>
      </c>
      <c r="B11" s="368"/>
      <c r="C11" s="347"/>
      <c r="D11" s="347"/>
      <c r="E11" s="347"/>
      <c r="F11" s="347"/>
      <c r="G11" s="347"/>
      <c r="H11" s="347"/>
      <c r="I11" s="347"/>
      <c r="J11" s="347"/>
      <c r="K11" s="347"/>
      <c r="L11" s="232"/>
      <c r="M11" s="283"/>
      <c r="N11" s="283"/>
      <c r="O11" s="283"/>
      <c r="P11" s="283"/>
      <c r="Q11" s="283"/>
      <c r="R11" s="351"/>
      <c r="S11" s="351"/>
      <c r="T11" s="351"/>
      <c r="U11" s="346"/>
      <c r="V11" s="346"/>
      <c r="W11" s="346"/>
      <c r="X11" s="346"/>
      <c r="Y11" s="258">
        <f>R11*U11*1.1</f>
        <v>0</v>
      </c>
      <c r="Z11" s="258"/>
      <c r="AA11" s="258"/>
      <c r="AB11" s="258"/>
      <c r="AC11" s="258"/>
      <c r="AD11" s="340">
        <f>R11*U11</f>
        <v>0</v>
      </c>
      <c r="AE11" s="341"/>
      <c r="AF11" s="341"/>
      <c r="AG11" s="341"/>
      <c r="AH11" s="342"/>
      <c r="AI11" s="333"/>
      <c r="AJ11" s="333"/>
      <c r="AK11" s="333"/>
      <c r="AL11" s="333"/>
      <c r="AM11" s="333"/>
    </row>
    <row r="12" spans="1:39" ht="18.75" customHeight="1">
      <c r="A12" s="369"/>
      <c r="B12" s="370"/>
      <c r="C12" s="320" t="s">
        <v>71</v>
      </c>
      <c r="D12" s="321"/>
      <c r="E12" s="321"/>
      <c r="F12" s="321"/>
      <c r="G12" s="321"/>
      <c r="H12" s="321"/>
      <c r="I12" s="321"/>
      <c r="J12" s="321"/>
      <c r="K12" s="321"/>
      <c r="L12" s="321"/>
      <c r="M12" s="321"/>
      <c r="N12" s="321"/>
      <c r="O12" s="321"/>
      <c r="P12" s="321"/>
      <c r="Q12" s="321"/>
      <c r="R12" s="351"/>
      <c r="S12" s="351"/>
      <c r="T12" s="351"/>
      <c r="U12" s="346"/>
      <c r="V12" s="346"/>
      <c r="W12" s="346"/>
      <c r="X12" s="346"/>
      <c r="Y12" s="258"/>
      <c r="Z12" s="258"/>
      <c r="AA12" s="258"/>
      <c r="AB12" s="258"/>
      <c r="AC12" s="258"/>
      <c r="AD12" s="343"/>
      <c r="AE12" s="344"/>
      <c r="AF12" s="344"/>
      <c r="AG12" s="344"/>
      <c r="AH12" s="345"/>
      <c r="AI12" s="333"/>
      <c r="AJ12" s="333"/>
      <c r="AK12" s="333"/>
      <c r="AL12" s="333"/>
      <c r="AM12" s="333"/>
    </row>
    <row r="13" spans="1:39" ht="30" customHeight="1">
      <c r="A13" s="230"/>
      <c r="B13" s="231"/>
      <c r="C13" s="238" t="s">
        <v>10</v>
      </c>
      <c r="D13" s="238"/>
      <c r="E13" s="238"/>
      <c r="F13" s="238"/>
      <c r="G13" s="238"/>
      <c r="H13" s="238"/>
      <c r="I13" s="238"/>
      <c r="J13" s="238"/>
      <c r="K13" s="238"/>
      <c r="L13" s="238"/>
      <c r="M13" s="238"/>
      <c r="N13" s="238"/>
      <c r="O13" s="238"/>
      <c r="P13" s="238"/>
      <c r="Q13" s="238"/>
      <c r="R13" s="238"/>
      <c r="S13" s="238"/>
      <c r="T13" s="238"/>
      <c r="U13" s="238"/>
      <c r="V13" s="238"/>
      <c r="W13" s="238"/>
      <c r="X13" s="238"/>
      <c r="Y13" s="258">
        <f>SUM(Y5:AC12)</f>
        <v>0</v>
      </c>
      <c r="Z13" s="258"/>
      <c r="AA13" s="258"/>
      <c r="AB13" s="258"/>
      <c r="AC13" s="258"/>
      <c r="AD13" s="258">
        <f>SUM(AD5:AH12)</f>
        <v>0</v>
      </c>
      <c r="AE13" s="258"/>
      <c r="AF13" s="258"/>
      <c r="AG13" s="258"/>
      <c r="AH13" s="258"/>
      <c r="AI13" s="348"/>
      <c r="AJ13" s="348"/>
      <c r="AK13" s="348"/>
      <c r="AL13" s="348"/>
      <c r="AM13" s="348"/>
    </row>
    <row r="14" spans="1:39" ht="13.5" customHeight="1">
      <c r="C14" s="34"/>
      <c r="D14" s="31"/>
      <c r="E14" s="31"/>
      <c r="F14" s="31"/>
      <c r="G14" s="31"/>
      <c r="H14" s="31"/>
      <c r="I14" s="31"/>
      <c r="J14" s="31"/>
      <c r="K14" s="31"/>
      <c r="L14" s="31"/>
      <c r="M14" s="31"/>
      <c r="N14" s="32"/>
      <c r="O14" s="32"/>
      <c r="P14" s="32"/>
      <c r="Q14" s="32"/>
      <c r="R14" s="32"/>
      <c r="S14" s="32"/>
      <c r="T14" s="32"/>
      <c r="U14" s="32"/>
      <c r="V14" s="32"/>
      <c r="W14" s="32"/>
      <c r="X14" s="32"/>
      <c r="Y14" s="32"/>
      <c r="Z14" s="32"/>
      <c r="AA14" s="32"/>
      <c r="AB14" s="32"/>
      <c r="AC14" s="32"/>
      <c r="AD14" s="32"/>
      <c r="AE14" s="32"/>
      <c r="AF14" s="32"/>
      <c r="AG14" s="32"/>
      <c r="AH14" s="32"/>
      <c r="AI14" s="32"/>
      <c r="AJ14" s="38"/>
      <c r="AK14" s="38"/>
      <c r="AL14" s="38"/>
      <c r="AM14" s="38"/>
    </row>
    <row r="15" spans="1:39" ht="12.75" customHeight="1">
      <c r="A15" s="36" t="s">
        <v>106</v>
      </c>
      <c r="R15" s="6"/>
      <c r="S15" s="6"/>
      <c r="T15" s="6"/>
      <c r="U15" s="6"/>
      <c r="V15" s="6"/>
      <c r="W15" s="6"/>
      <c r="X15" s="6"/>
      <c r="Y15" s="6"/>
      <c r="Z15" s="6"/>
      <c r="AA15" s="6"/>
      <c r="AB15" s="6"/>
      <c r="AC15" s="6"/>
      <c r="AD15" s="6"/>
      <c r="AE15" s="6"/>
      <c r="AF15" s="6"/>
      <c r="AG15" s="6"/>
      <c r="AH15" s="6"/>
      <c r="AI15" s="6"/>
      <c r="AJ15" s="6"/>
      <c r="AK15" s="6"/>
      <c r="AL15" s="6"/>
      <c r="AM15" s="6"/>
    </row>
    <row r="16" spans="1:39" ht="13.5" customHeight="1">
      <c r="C16" s="34"/>
      <c r="D16" s="31"/>
      <c r="E16" s="31"/>
      <c r="F16" s="31"/>
      <c r="G16" s="31"/>
      <c r="H16" s="31"/>
      <c r="I16" s="31"/>
      <c r="J16" s="31"/>
      <c r="K16" s="31"/>
      <c r="L16" s="31"/>
      <c r="M16" s="31"/>
      <c r="N16" s="32"/>
      <c r="O16" s="32"/>
      <c r="P16" s="32"/>
      <c r="Q16" s="32"/>
      <c r="R16" s="32"/>
      <c r="S16" s="32"/>
      <c r="T16" s="32"/>
      <c r="U16" s="32"/>
      <c r="V16" s="32"/>
      <c r="W16" s="32"/>
      <c r="X16" s="32"/>
      <c r="Y16" s="32"/>
      <c r="Z16" s="32"/>
      <c r="AA16" s="32"/>
      <c r="AB16" s="32"/>
      <c r="AC16" s="32"/>
      <c r="AD16" s="32"/>
      <c r="AE16" s="32"/>
      <c r="AF16" s="32"/>
      <c r="AG16" s="32"/>
      <c r="AH16" s="32"/>
      <c r="AI16" s="32"/>
      <c r="AJ16" s="330" t="s">
        <v>19</v>
      </c>
      <c r="AK16" s="330"/>
      <c r="AL16" s="330"/>
      <c r="AM16" s="330"/>
    </row>
    <row r="17" spans="1:39" s="53" customFormat="1" ht="45" customHeight="1">
      <c r="A17" s="367" t="s">
        <v>39</v>
      </c>
      <c r="B17" s="368"/>
      <c r="C17" s="240" t="s">
        <v>46</v>
      </c>
      <c r="D17" s="331"/>
      <c r="E17" s="331"/>
      <c r="F17" s="331"/>
      <c r="G17" s="331"/>
      <c r="H17" s="332"/>
      <c r="I17" s="349" t="s">
        <v>45</v>
      </c>
      <c r="J17" s="331"/>
      <c r="K17" s="331"/>
      <c r="L17" s="331"/>
      <c r="M17" s="331"/>
      <c r="N17" s="332"/>
      <c r="O17" s="240" t="s">
        <v>44</v>
      </c>
      <c r="P17" s="241"/>
      <c r="Q17" s="240" t="s">
        <v>47</v>
      </c>
      <c r="R17" s="331"/>
      <c r="S17" s="331"/>
      <c r="T17" s="332"/>
      <c r="U17" s="221" t="s">
        <v>78</v>
      </c>
      <c r="V17" s="288"/>
      <c r="W17" s="288"/>
      <c r="X17" s="288"/>
      <c r="Y17" s="288"/>
      <c r="Z17" s="288"/>
      <c r="AA17" s="288"/>
      <c r="AB17" s="221" t="s">
        <v>97</v>
      </c>
      <c r="AC17" s="221"/>
      <c r="AD17" s="221"/>
      <c r="AE17" s="221"/>
      <c r="AF17" s="221"/>
      <c r="AG17" s="221"/>
      <c r="AH17" s="240" t="s">
        <v>43</v>
      </c>
      <c r="AI17" s="331"/>
      <c r="AJ17" s="331"/>
      <c r="AK17" s="331"/>
      <c r="AL17" s="331"/>
      <c r="AM17" s="332"/>
    </row>
    <row r="18" spans="1:39" ht="30" customHeight="1">
      <c r="A18" s="230" t="s">
        <v>57</v>
      </c>
      <c r="B18" s="231"/>
      <c r="C18" s="285"/>
      <c r="D18" s="286"/>
      <c r="E18" s="286"/>
      <c r="F18" s="286"/>
      <c r="G18" s="286"/>
      <c r="H18" s="287"/>
      <c r="I18" s="320"/>
      <c r="J18" s="321"/>
      <c r="K18" s="321"/>
      <c r="L18" s="321"/>
      <c r="M18" s="321"/>
      <c r="N18" s="322"/>
      <c r="O18" s="375"/>
      <c r="P18" s="377"/>
      <c r="Q18" s="317"/>
      <c r="R18" s="318"/>
      <c r="S18" s="318"/>
      <c r="T18" s="319"/>
      <c r="U18" s="329">
        <f>O18*Q18*1.1</f>
        <v>0</v>
      </c>
      <c r="V18" s="329"/>
      <c r="W18" s="329"/>
      <c r="X18" s="329"/>
      <c r="Y18" s="329"/>
      <c r="Z18" s="329"/>
      <c r="AA18" s="329"/>
      <c r="AB18" s="326">
        <f>O18*Q18</f>
        <v>0</v>
      </c>
      <c r="AC18" s="327"/>
      <c r="AD18" s="327"/>
      <c r="AE18" s="327"/>
      <c r="AF18" s="327"/>
      <c r="AG18" s="328"/>
      <c r="AH18" s="285"/>
      <c r="AI18" s="321"/>
      <c r="AJ18" s="321"/>
      <c r="AK18" s="321"/>
      <c r="AL18" s="321"/>
      <c r="AM18" s="322"/>
    </row>
    <row r="19" spans="1:39" ht="30" customHeight="1">
      <c r="A19" s="230" t="s">
        <v>58</v>
      </c>
      <c r="B19" s="231"/>
      <c r="C19" s="320"/>
      <c r="D19" s="321"/>
      <c r="E19" s="321"/>
      <c r="F19" s="321"/>
      <c r="G19" s="321"/>
      <c r="H19" s="322"/>
      <c r="I19" s="320"/>
      <c r="J19" s="321"/>
      <c r="K19" s="321"/>
      <c r="L19" s="321"/>
      <c r="M19" s="321"/>
      <c r="N19" s="322"/>
      <c r="O19" s="375"/>
      <c r="P19" s="376"/>
      <c r="Q19" s="317"/>
      <c r="R19" s="318"/>
      <c r="S19" s="318"/>
      <c r="T19" s="319"/>
      <c r="U19" s="329">
        <f>O19*Q19*1.1</f>
        <v>0</v>
      </c>
      <c r="V19" s="329"/>
      <c r="W19" s="329"/>
      <c r="X19" s="329"/>
      <c r="Y19" s="329"/>
      <c r="Z19" s="329"/>
      <c r="AA19" s="329"/>
      <c r="AB19" s="326">
        <f>O19*Q19</f>
        <v>0</v>
      </c>
      <c r="AC19" s="327"/>
      <c r="AD19" s="327"/>
      <c r="AE19" s="327"/>
      <c r="AF19" s="327"/>
      <c r="AG19" s="328"/>
      <c r="AH19" s="320"/>
      <c r="AI19" s="321"/>
      <c r="AJ19" s="321"/>
      <c r="AK19" s="321"/>
      <c r="AL19" s="321"/>
      <c r="AM19" s="322"/>
    </row>
    <row r="20" spans="1:39" ht="30" customHeight="1">
      <c r="A20" s="230" t="s">
        <v>59</v>
      </c>
      <c r="B20" s="231"/>
      <c r="C20" s="320"/>
      <c r="D20" s="321"/>
      <c r="E20" s="321"/>
      <c r="F20" s="321"/>
      <c r="G20" s="321"/>
      <c r="H20" s="322"/>
      <c r="I20" s="320"/>
      <c r="J20" s="321"/>
      <c r="K20" s="321"/>
      <c r="L20" s="321"/>
      <c r="M20" s="321"/>
      <c r="N20" s="322"/>
      <c r="O20" s="375"/>
      <c r="P20" s="376"/>
      <c r="Q20" s="317"/>
      <c r="R20" s="318"/>
      <c r="S20" s="318"/>
      <c r="T20" s="319"/>
      <c r="U20" s="329">
        <f>O20*Q20*1.1</f>
        <v>0</v>
      </c>
      <c r="V20" s="329"/>
      <c r="W20" s="329"/>
      <c r="X20" s="329"/>
      <c r="Y20" s="329"/>
      <c r="Z20" s="329"/>
      <c r="AA20" s="329"/>
      <c r="AB20" s="326">
        <f>O20*Q20</f>
        <v>0</v>
      </c>
      <c r="AC20" s="327"/>
      <c r="AD20" s="327"/>
      <c r="AE20" s="327"/>
      <c r="AF20" s="327"/>
      <c r="AG20" s="328"/>
      <c r="AH20" s="320"/>
      <c r="AI20" s="321"/>
      <c r="AJ20" s="321"/>
      <c r="AK20" s="321"/>
      <c r="AL20" s="321"/>
      <c r="AM20" s="322"/>
    </row>
    <row r="21" spans="1:39" ht="30" customHeight="1">
      <c r="A21" s="230"/>
      <c r="B21" s="231"/>
      <c r="C21" s="292" t="s">
        <v>10</v>
      </c>
      <c r="D21" s="293"/>
      <c r="E21" s="293"/>
      <c r="F21" s="293"/>
      <c r="G21" s="293"/>
      <c r="H21" s="293"/>
      <c r="I21" s="293"/>
      <c r="J21" s="293"/>
      <c r="K21" s="293"/>
      <c r="L21" s="293"/>
      <c r="M21" s="293"/>
      <c r="N21" s="293"/>
      <c r="O21" s="293"/>
      <c r="P21" s="293"/>
      <c r="Q21" s="293"/>
      <c r="R21" s="293"/>
      <c r="S21" s="293"/>
      <c r="T21" s="294"/>
      <c r="U21" s="259">
        <f>SUM(U18:AA20)</f>
        <v>0</v>
      </c>
      <c r="V21" s="259"/>
      <c r="W21" s="259"/>
      <c r="X21" s="259"/>
      <c r="Y21" s="259"/>
      <c r="Z21" s="259"/>
      <c r="AA21" s="259"/>
      <c r="AB21" s="242">
        <f>SUM(AB18:AG20)</f>
        <v>0</v>
      </c>
      <c r="AC21" s="243"/>
      <c r="AD21" s="243"/>
      <c r="AE21" s="243"/>
      <c r="AF21" s="243"/>
      <c r="AG21" s="244"/>
      <c r="AH21" s="323"/>
      <c r="AI21" s="324"/>
      <c r="AJ21" s="324"/>
      <c r="AK21" s="324"/>
      <c r="AL21" s="324"/>
      <c r="AM21" s="325"/>
    </row>
    <row r="22" spans="1:39" ht="10.5" customHeight="1">
      <c r="C22" s="27"/>
      <c r="D22" s="27"/>
      <c r="E22" s="27"/>
      <c r="F22" s="27"/>
      <c r="G22" s="27"/>
      <c r="H22" s="27"/>
      <c r="I22" s="27"/>
      <c r="J22" s="27"/>
      <c r="K22" s="27"/>
      <c r="L22" s="27"/>
      <c r="M22" s="27"/>
      <c r="N22" s="27"/>
      <c r="O22" s="27"/>
      <c r="P22" s="27"/>
      <c r="Q22" s="27"/>
      <c r="R22" s="27"/>
      <c r="S22" s="27"/>
      <c r="T22" s="27"/>
      <c r="U22" s="27"/>
      <c r="V22" s="27"/>
      <c r="W22" s="27"/>
      <c r="X22" s="27"/>
      <c r="Y22" s="28"/>
      <c r="Z22" s="28"/>
      <c r="AA22" s="28"/>
      <c r="AB22" s="28"/>
      <c r="AC22" s="28"/>
      <c r="AD22" s="28"/>
      <c r="AE22" s="28"/>
      <c r="AF22" s="28"/>
      <c r="AG22" s="29"/>
      <c r="AH22" s="29"/>
      <c r="AI22" s="29"/>
      <c r="AJ22" s="29"/>
      <c r="AK22" s="29"/>
      <c r="AL22" s="29"/>
      <c r="AM22" s="29"/>
    </row>
    <row r="23" spans="1:39" s="53" customFormat="1" ht="15" customHeight="1">
      <c r="A23" s="36" t="s">
        <v>107</v>
      </c>
      <c r="R23" s="54"/>
      <c r="S23" s="54"/>
      <c r="T23" s="54"/>
      <c r="U23" s="54"/>
      <c r="V23" s="54"/>
      <c r="W23" s="54"/>
      <c r="X23" s="54"/>
      <c r="Y23" s="54"/>
      <c r="Z23" s="54"/>
      <c r="AA23" s="54"/>
      <c r="AB23" s="54"/>
      <c r="AC23" s="54"/>
      <c r="AD23" s="54"/>
      <c r="AE23" s="54"/>
      <c r="AF23" s="54"/>
      <c r="AG23" s="54"/>
      <c r="AH23" s="54"/>
      <c r="AI23" s="54"/>
      <c r="AJ23" s="54"/>
      <c r="AK23" s="54"/>
      <c r="AL23" s="54"/>
      <c r="AM23" s="54"/>
    </row>
    <row r="24" spans="1:39" s="53" customFormat="1" ht="15" customHeight="1">
      <c r="C24" s="56"/>
      <c r="D24" s="56"/>
      <c r="E24" s="56"/>
      <c r="F24" s="56"/>
      <c r="G24" s="56"/>
      <c r="H24" s="56"/>
      <c r="I24" s="56"/>
      <c r="J24" s="56"/>
      <c r="K24" s="56"/>
      <c r="L24" s="56"/>
      <c r="M24" s="56"/>
      <c r="N24" s="56"/>
      <c r="O24" s="56"/>
      <c r="P24" s="56"/>
      <c r="Q24" s="56"/>
      <c r="R24" s="57"/>
      <c r="S24" s="57"/>
      <c r="T24" s="57"/>
      <c r="U24" s="57"/>
      <c r="V24" s="57"/>
      <c r="W24" s="57"/>
      <c r="X24" s="57"/>
      <c r="Y24" s="57"/>
      <c r="Z24" s="57"/>
      <c r="AA24" s="57"/>
      <c r="AB24" s="57"/>
      <c r="AC24" s="57"/>
      <c r="AD24" s="57"/>
      <c r="AE24" s="57"/>
      <c r="AF24" s="57"/>
      <c r="AG24" s="57"/>
      <c r="AH24" s="56"/>
      <c r="AI24" s="56"/>
      <c r="AJ24" s="299" t="s">
        <v>19</v>
      </c>
      <c r="AK24" s="299"/>
      <c r="AL24" s="299"/>
      <c r="AM24" s="299"/>
    </row>
    <row r="25" spans="1:39" s="53" customFormat="1" ht="45" customHeight="1">
      <c r="A25" s="230" t="s">
        <v>48</v>
      </c>
      <c r="B25" s="231"/>
      <c r="C25" s="365" t="s">
        <v>60</v>
      </c>
      <c r="D25" s="363"/>
      <c r="E25" s="363"/>
      <c r="F25" s="363"/>
      <c r="G25" s="365" t="s">
        <v>61</v>
      </c>
      <c r="H25" s="363"/>
      <c r="I25" s="363"/>
      <c r="J25" s="363"/>
      <c r="K25" s="363"/>
      <c r="L25" s="363"/>
      <c r="M25" s="363"/>
      <c r="N25" s="364"/>
      <c r="O25" s="365" t="s">
        <v>25</v>
      </c>
      <c r="P25" s="364"/>
      <c r="Q25" s="60" t="s">
        <v>62</v>
      </c>
      <c r="R25" s="365" t="s">
        <v>32</v>
      </c>
      <c r="S25" s="363"/>
      <c r="T25" s="363"/>
      <c r="U25" s="363"/>
      <c r="V25" s="364"/>
      <c r="W25" s="363" t="s">
        <v>98</v>
      </c>
      <c r="X25" s="363"/>
      <c r="Y25" s="363"/>
      <c r="Z25" s="363"/>
      <c r="AA25" s="363"/>
      <c r="AB25" s="364"/>
      <c r="AC25" s="365" t="s">
        <v>97</v>
      </c>
      <c r="AD25" s="363"/>
      <c r="AE25" s="363"/>
      <c r="AF25" s="363"/>
      <c r="AG25" s="363"/>
      <c r="AH25" s="364"/>
      <c r="AI25" s="240" t="s">
        <v>33</v>
      </c>
      <c r="AJ25" s="241"/>
      <c r="AK25" s="241"/>
      <c r="AL25" s="241"/>
      <c r="AM25" s="260"/>
    </row>
    <row r="26" spans="1:39" ht="30" customHeight="1">
      <c r="A26" s="230" t="s">
        <v>51</v>
      </c>
      <c r="B26" s="231"/>
      <c r="C26" s="354"/>
      <c r="D26" s="355"/>
      <c r="E26" s="355"/>
      <c r="F26" s="355"/>
      <c r="G26" s="354"/>
      <c r="H26" s="355"/>
      <c r="I26" s="355"/>
      <c r="J26" s="355"/>
      <c r="K26" s="355"/>
      <c r="L26" s="355"/>
      <c r="M26" s="355"/>
      <c r="N26" s="356"/>
      <c r="O26" s="352"/>
      <c r="P26" s="353"/>
      <c r="Q26" s="62"/>
      <c r="R26" s="352"/>
      <c r="S26" s="366"/>
      <c r="T26" s="366"/>
      <c r="U26" s="366"/>
      <c r="V26" s="353"/>
      <c r="W26" s="326">
        <f>O26*R26*1.1</f>
        <v>0</v>
      </c>
      <c r="X26" s="327"/>
      <c r="Y26" s="327"/>
      <c r="Z26" s="327"/>
      <c r="AA26" s="327"/>
      <c r="AB26" s="328"/>
      <c r="AC26" s="326">
        <f>O26*R26</f>
        <v>0</v>
      </c>
      <c r="AD26" s="327"/>
      <c r="AE26" s="327"/>
      <c r="AF26" s="327"/>
      <c r="AG26" s="327"/>
      <c r="AH26" s="328"/>
      <c r="AI26" s="285"/>
      <c r="AJ26" s="286"/>
      <c r="AK26" s="286"/>
      <c r="AL26" s="286"/>
      <c r="AM26" s="287"/>
    </row>
    <row r="27" spans="1:39" ht="30" customHeight="1">
      <c r="A27" s="230" t="s">
        <v>52</v>
      </c>
      <c r="B27" s="231"/>
      <c r="C27" s="354"/>
      <c r="D27" s="355"/>
      <c r="E27" s="355"/>
      <c r="F27" s="355"/>
      <c r="G27" s="354"/>
      <c r="H27" s="355"/>
      <c r="I27" s="355"/>
      <c r="J27" s="355"/>
      <c r="K27" s="355"/>
      <c r="L27" s="355"/>
      <c r="M27" s="355"/>
      <c r="N27" s="356"/>
      <c r="O27" s="352"/>
      <c r="P27" s="353"/>
      <c r="Q27" s="62"/>
      <c r="R27" s="352"/>
      <c r="S27" s="366"/>
      <c r="T27" s="366"/>
      <c r="U27" s="366"/>
      <c r="V27" s="353"/>
      <c r="W27" s="326">
        <f>O27*R27*1.1</f>
        <v>0</v>
      </c>
      <c r="X27" s="327"/>
      <c r="Y27" s="327"/>
      <c r="Z27" s="327"/>
      <c r="AA27" s="327"/>
      <c r="AB27" s="328"/>
      <c r="AC27" s="326">
        <f>O27*R27</f>
        <v>0</v>
      </c>
      <c r="AD27" s="327"/>
      <c r="AE27" s="327"/>
      <c r="AF27" s="327"/>
      <c r="AG27" s="327"/>
      <c r="AH27" s="328"/>
      <c r="AI27" s="285"/>
      <c r="AJ27" s="286"/>
      <c r="AK27" s="286"/>
      <c r="AL27" s="286"/>
      <c r="AM27" s="287"/>
    </row>
    <row r="28" spans="1:39" ht="30" customHeight="1">
      <c r="A28" s="230" t="s">
        <v>53</v>
      </c>
      <c r="B28" s="231"/>
      <c r="C28" s="354"/>
      <c r="D28" s="355"/>
      <c r="E28" s="355"/>
      <c r="F28" s="356"/>
      <c r="G28" s="354"/>
      <c r="H28" s="355"/>
      <c r="I28" s="355"/>
      <c r="J28" s="355"/>
      <c r="K28" s="355"/>
      <c r="L28" s="355"/>
      <c r="M28" s="355"/>
      <c r="N28" s="356"/>
      <c r="O28" s="352"/>
      <c r="P28" s="353"/>
      <c r="Q28" s="62" t="s">
        <v>122</v>
      </c>
      <c r="R28" s="352"/>
      <c r="S28" s="366"/>
      <c r="T28" s="366"/>
      <c r="U28" s="366"/>
      <c r="V28" s="353"/>
      <c r="W28" s="326">
        <f>O28*R28*1.1</f>
        <v>0</v>
      </c>
      <c r="X28" s="327"/>
      <c r="Y28" s="327"/>
      <c r="Z28" s="327"/>
      <c r="AA28" s="327"/>
      <c r="AB28" s="328"/>
      <c r="AC28" s="326">
        <f>O28*R28</f>
        <v>0</v>
      </c>
      <c r="AD28" s="327"/>
      <c r="AE28" s="327"/>
      <c r="AF28" s="327"/>
      <c r="AG28" s="327"/>
      <c r="AH28" s="328"/>
      <c r="AI28" s="285"/>
      <c r="AJ28" s="286"/>
      <c r="AK28" s="286"/>
      <c r="AL28" s="286"/>
      <c r="AM28" s="287"/>
    </row>
    <row r="29" spans="1:39" ht="30" customHeight="1">
      <c r="A29" s="230"/>
      <c r="B29" s="231"/>
      <c r="C29" s="357" t="s">
        <v>10</v>
      </c>
      <c r="D29" s="358"/>
      <c r="E29" s="358"/>
      <c r="F29" s="358"/>
      <c r="G29" s="358"/>
      <c r="H29" s="358"/>
      <c r="I29" s="358"/>
      <c r="J29" s="358"/>
      <c r="K29" s="358"/>
      <c r="L29" s="358"/>
      <c r="M29" s="358"/>
      <c r="N29" s="358"/>
      <c r="O29" s="358"/>
      <c r="P29" s="358"/>
      <c r="Q29" s="358"/>
      <c r="R29" s="358"/>
      <c r="S29" s="358"/>
      <c r="T29" s="358"/>
      <c r="U29" s="358"/>
      <c r="V29" s="359"/>
      <c r="W29" s="326">
        <f>SUM(W26:AB28)</f>
        <v>0</v>
      </c>
      <c r="X29" s="327"/>
      <c r="Y29" s="327"/>
      <c r="Z29" s="327"/>
      <c r="AA29" s="327"/>
      <c r="AB29" s="328"/>
      <c r="AC29" s="326">
        <f>SUM(AC26:AH28)</f>
        <v>0</v>
      </c>
      <c r="AD29" s="327"/>
      <c r="AE29" s="327"/>
      <c r="AF29" s="327"/>
      <c r="AG29" s="327"/>
      <c r="AH29" s="328"/>
      <c r="AI29" s="360"/>
      <c r="AJ29" s="361"/>
      <c r="AK29" s="361"/>
      <c r="AL29" s="361"/>
      <c r="AM29" s="362"/>
    </row>
  </sheetData>
  <customSheetViews>
    <customSheetView guid="{78A06D35-997C-49BE-BF64-1932D8EC4307}" showPageBreaks="1" printArea="1" view="pageBreakPreview" topLeftCell="A13">
      <selection activeCell="AG24" sqref="AG24:AM26"/>
      <pageMargins left="0.31496062992125984" right="0.31496062992125984" top="0.39370078740157483" bottom="0.39370078740157483" header="0.31496062992125984" footer="0.51181102362204722"/>
      <pageSetup paperSize="9" orientation="portrait" r:id="rId1"/>
      <headerFooter>
        <oddFooter>&amp;C&amp;"ＭＳ 明朝,標準"&amp;[- 13 -</oddFooter>
      </headerFooter>
    </customSheetView>
  </customSheetViews>
  <mergeCells count="129">
    <mergeCell ref="R25:V25"/>
    <mergeCell ref="R26:V26"/>
    <mergeCell ref="C21:T21"/>
    <mergeCell ref="C4:Q4"/>
    <mergeCell ref="R3:T3"/>
    <mergeCell ref="R4:T4"/>
    <mergeCell ref="U4:X4"/>
    <mergeCell ref="L5:Q5"/>
    <mergeCell ref="C6:Q6"/>
    <mergeCell ref="R5:T6"/>
    <mergeCell ref="L7:Q7"/>
    <mergeCell ref="C8:Q8"/>
    <mergeCell ref="R7:T8"/>
    <mergeCell ref="G25:N25"/>
    <mergeCell ref="G26:N26"/>
    <mergeCell ref="I18:N18"/>
    <mergeCell ref="I19:N19"/>
    <mergeCell ref="I20:N20"/>
    <mergeCell ref="C17:H17"/>
    <mergeCell ref="O20:P20"/>
    <mergeCell ref="O17:P17"/>
    <mergeCell ref="O18:P18"/>
    <mergeCell ref="O19:P19"/>
    <mergeCell ref="Q17:T17"/>
    <mergeCell ref="A29:B29"/>
    <mergeCell ref="A3:B4"/>
    <mergeCell ref="A5:B6"/>
    <mergeCell ref="A7:B8"/>
    <mergeCell ref="A9:B10"/>
    <mergeCell ref="A11:B12"/>
    <mergeCell ref="A13:B13"/>
    <mergeCell ref="A17:B17"/>
    <mergeCell ref="A18:B18"/>
    <mergeCell ref="A19:B19"/>
    <mergeCell ref="A20:B20"/>
    <mergeCell ref="A21:B21"/>
    <mergeCell ref="A25:B25"/>
    <mergeCell ref="A26:B26"/>
    <mergeCell ref="A27:B27"/>
    <mergeCell ref="A28:B28"/>
    <mergeCell ref="AJ24:AM24"/>
    <mergeCell ref="C29:V29"/>
    <mergeCell ref="AI25:AM25"/>
    <mergeCell ref="AI26:AM26"/>
    <mergeCell ref="AI27:AM27"/>
    <mergeCell ref="AI28:AM28"/>
    <mergeCell ref="AI29:AM29"/>
    <mergeCell ref="W25:AB25"/>
    <mergeCell ref="AC25:AH25"/>
    <mergeCell ref="AC26:AH26"/>
    <mergeCell ref="AC27:AH27"/>
    <mergeCell ref="AC28:AH28"/>
    <mergeCell ref="AC29:AH29"/>
    <mergeCell ref="W26:AB26"/>
    <mergeCell ref="W27:AB27"/>
    <mergeCell ref="R28:V28"/>
    <mergeCell ref="W28:AB28"/>
    <mergeCell ref="R27:V27"/>
    <mergeCell ref="W29:AB29"/>
    <mergeCell ref="C25:F25"/>
    <mergeCell ref="C26:F26"/>
    <mergeCell ref="C27:F27"/>
    <mergeCell ref="C28:F28"/>
    <mergeCell ref="O25:P25"/>
    <mergeCell ref="AJ2:AM2"/>
    <mergeCell ref="U9:X10"/>
    <mergeCell ref="Y7:AC8"/>
    <mergeCell ref="AD7:AH8"/>
    <mergeCell ref="U7:X8"/>
    <mergeCell ref="AI9:AM10"/>
    <mergeCell ref="O26:P26"/>
    <mergeCell ref="O27:P27"/>
    <mergeCell ref="O28:P28"/>
    <mergeCell ref="U3:X3"/>
    <mergeCell ref="L3:Q3"/>
    <mergeCell ref="C12:Q12"/>
    <mergeCell ref="R11:T12"/>
    <mergeCell ref="G27:N27"/>
    <mergeCell ref="G28:N28"/>
    <mergeCell ref="AI3:AM4"/>
    <mergeCell ref="C9:K9"/>
    <mergeCell ref="C3:K3"/>
    <mergeCell ref="AD3:AH4"/>
    <mergeCell ref="Y3:AC4"/>
    <mergeCell ref="Y9:AC10"/>
    <mergeCell ref="AD9:AH10"/>
    <mergeCell ref="C5:K5"/>
    <mergeCell ref="C7:K7"/>
    <mergeCell ref="AJ16:AM16"/>
    <mergeCell ref="AB19:AG19"/>
    <mergeCell ref="AH19:AM19"/>
    <mergeCell ref="AH17:AM17"/>
    <mergeCell ref="AH18:AM18"/>
    <mergeCell ref="AI11:AM12"/>
    <mergeCell ref="C13:X13"/>
    <mergeCell ref="AI5:AM6"/>
    <mergeCell ref="AD5:AH6"/>
    <mergeCell ref="AI7:AM8"/>
    <mergeCell ref="U5:X6"/>
    <mergeCell ref="AD13:AH13"/>
    <mergeCell ref="Y11:AC12"/>
    <mergeCell ref="AD11:AH12"/>
    <mergeCell ref="U11:X12"/>
    <mergeCell ref="Y5:AC6"/>
    <mergeCell ref="Y13:AC13"/>
    <mergeCell ref="C11:K11"/>
    <mergeCell ref="AI13:AM13"/>
    <mergeCell ref="I17:N17"/>
    <mergeCell ref="L9:Q9"/>
    <mergeCell ref="C10:Q10"/>
    <mergeCell ref="R9:T10"/>
    <mergeCell ref="L11:Q11"/>
    <mergeCell ref="Q18:T18"/>
    <mergeCell ref="Q19:T19"/>
    <mergeCell ref="Q20:T20"/>
    <mergeCell ref="C18:H18"/>
    <mergeCell ref="C19:H19"/>
    <mergeCell ref="C20:H20"/>
    <mergeCell ref="AH21:AM21"/>
    <mergeCell ref="AB17:AG17"/>
    <mergeCell ref="AB18:AG18"/>
    <mergeCell ref="AB20:AG20"/>
    <mergeCell ref="AB21:AG21"/>
    <mergeCell ref="U21:AA21"/>
    <mergeCell ref="U17:AA17"/>
    <mergeCell ref="U18:AA18"/>
    <mergeCell ref="U19:AA19"/>
    <mergeCell ref="U20:AA20"/>
    <mergeCell ref="AH20:AM20"/>
  </mergeCells>
  <phoneticPr fontId="1"/>
  <dataValidations count="1">
    <dataValidation type="list" allowBlank="1" showInputMessage="1" showErrorMessage="1" sqref="Q26:Q28">
      <formula1>"　,部,枚,式,回"</formula1>
    </dataValidation>
  </dataValidations>
  <pageMargins left="0.31496062992125984" right="0.31496062992125984" top="0.39370078740157483" bottom="0.41666666666666669" header="0.31496062992125984" footer="0.51181102362204722"/>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M17"/>
  <sheetViews>
    <sheetView view="pageBreakPreview" zoomScaleNormal="100" zoomScaleSheetLayoutView="100" workbookViewId="0">
      <selection activeCell="L13" sqref="L13"/>
    </sheetView>
  </sheetViews>
  <sheetFormatPr defaultColWidth="2.125" defaultRowHeight="12"/>
  <cols>
    <col min="1" max="256" width="2.5" style="5" customWidth="1"/>
    <col min="257" max="16384" width="2.125" style="5"/>
  </cols>
  <sheetData>
    <row r="1" spans="1:39" s="53" customFormat="1" ht="13.5">
      <c r="A1" s="36" t="s">
        <v>108</v>
      </c>
      <c r="Q1" s="54"/>
      <c r="R1" s="54"/>
      <c r="S1" s="54"/>
      <c r="T1" s="54"/>
      <c r="U1" s="54"/>
      <c r="V1" s="54"/>
      <c r="W1" s="54"/>
      <c r="X1" s="54"/>
      <c r="Y1" s="54"/>
      <c r="Z1" s="54"/>
      <c r="AA1" s="54"/>
      <c r="AB1" s="54"/>
      <c r="AC1" s="54"/>
      <c r="AD1" s="54"/>
      <c r="AE1" s="54"/>
      <c r="AF1" s="54"/>
      <c r="AG1" s="54"/>
      <c r="AH1" s="54"/>
      <c r="AI1" s="54"/>
      <c r="AJ1" s="54"/>
      <c r="AK1" s="54"/>
      <c r="AL1" s="54"/>
      <c r="AM1" s="54"/>
    </row>
    <row r="2" spans="1:39" s="53" customFormat="1" ht="12.75">
      <c r="A2" s="59"/>
      <c r="B2" s="56"/>
      <c r="C2" s="56"/>
      <c r="D2" s="56"/>
      <c r="E2" s="56"/>
      <c r="F2" s="56"/>
      <c r="G2" s="56"/>
      <c r="H2" s="56"/>
      <c r="I2" s="56"/>
      <c r="J2" s="56"/>
      <c r="K2" s="56"/>
      <c r="L2" s="56"/>
      <c r="M2" s="57"/>
      <c r="N2" s="57"/>
      <c r="O2" s="57"/>
      <c r="P2" s="57"/>
      <c r="Q2" s="57"/>
      <c r="R2" s="57"/>
      <c r="S2" s="57"/>
      <c r="T2" s="57"/>
      <c r="U2" s="57"/>
      <c r="V2" s="57"/>
      <c r="W2" s="57"/>
      <c r="X2" s="57"/>
      <c r="Y2" s="57"/>
      <c r="Z2" s="57"/>
      <c r="AA2" s="57"/>
      <c r="AB2" s="57"/>
      <c r="AC2" s="57"/>
      <c r="AD2" s="57"/>
      <c r="AE2" s="57"/>
      <c r="AF2" s="57"/>
      <c r="AG2" s="57"/>
      <c r="AH2" s="57"/>
      <c r="AI2" s="299" t="s">
        <v>19</v>
      </c>
      <c r="AJ2" s="299"/>
      <c r="AK2" s="299"/>
      <c r="AL2" s="299"/>
      <c r="AM2" s="299"/>
    </row>
    <row r="3" spans="1:39" s="53" customFormat="1" ht="45" customHeight="1">
      <c r="A3" s="349" t="s">
        <v>11</v>
      </c>
      <c r="B3" s="331"/>
      <c r="C3" s="331"/>
      <c r="D3" s="331"/>
      <c r="E3" s="331"/>
      <c r="F3" s="332"/>
      <c r="G3" s="349" t="s">
        <v>22</v>
      </c>
      <c r="H3" s="331"/>
      <c r="I3" s="331"/>
      <c r="J3" s="331"/>
      <c r="K3" s="331"/>
      <c r="L3" s="331"/>
      <c r="M3" s="331"/>
      <c r="N3" s="331"/>
      <c r="O3" s="331"/>
      <c r="P3" s="332"/>
      <c r="Q3" s="349" t="s">
        <v>12</v>
      </c>
      <c r="R3" s="331"/>
      <c r="S3" s="331"/>
      <c r="T3" s="331"/>
      <c r="U3" s="331"/>
      <c r="V3" s="331"/>
      <c r="W3" s="331"/>
      <c r="X3" s="331"/>
      <c r="Y3" s="331"/>
      <c r="Z3" s="332"/>
      <c r="AA3" s="240" t="s">
        <v>99</v>
      </c>
      <c r="AB3" s="241"/>
      <c r="AC3" s="241"/>
      <c r="AD3" s="241"/>
      <c r="AE3" s="241"/>
      <c r="AF3" s="260"/>
      <c r="AG3" s="349" t="s">
        <v>23</v>
      </c>
      <c r="AH3" s="331"/>
      <c r="AI3" s="331"/>
      <c r="AJ3" s="331"/>
      <c r="AK3" s="331"/>
      <c r="AL3" s="331"/>
      <c r="AM3" s="332"/>
    </row>
    <row r="4" spans="1:39" ht="30" customHeight="1">
      <c r="A4" s="320"/>
      <c r="B4" s="321"/>
      <c r="C4" s="321"/>
      <c r="D4" s="321"/>
      <c r="E4" s="321"/>
      <c r="F4" s="322"/>
      <c r="G4" s="320"/>
      <c r="H4" s="321"/>
      <c r="I4" s="321"/>
      <c r="J4" s="321"/>
      <c r="K4" s="321"/>
      <c r="L4" s="321"/>
      <c r="M4" s="321"/>
      <c r="N4" s="321"/>
      <c r="O4" s="321"/>
      <c r="P4" s="322"/>
      <c r="Q4" s="285"/>
      <c r="R4" s="321"/>
      <c r="S4" s="321"/>
      <c r="T4" s="321"/>
      <c r="U4" s="321"/>
      <c r="V4" s="321"/>
      <c r="W4" s="321"/>
      <c r="X4" s="321"/>
      <c r="Y4" s="321"/>
      <c r="Z4" s="322"/>
      <c r="AA4" s="378"/>
      <c r="AB4" s="379"/>
      <c r="AC4" s="379"/>
      <c r="AD4" s="379"/>
      <c r="AE4" s="379"/>
      <c r="AF4" s="380"/>
      <c r="AG4" s="320"/>
      <c r="AH4" s="321"/>
      <c r="AI4" s="321"/>
      <c r="AJ4" s="321"/>
      <c r="AK4" s="321"/>
      <c r="AL4" s="321"/>
      <c r="AM4" s="322"/>
    </row>
    <row r="5" spans="1:39" ht="30" customHeight="1">
      <c r="A5" s="320"/>
      <c r="B5" s="321"/>
      <c r="C5" s="321"/>
      <c r="D5" s="321"/>
      <c r="E5" s="321"/>
      <c r="F5" s="322"/>
      <c r="G5" s="285"/>
      <c r="H5" s="286"/>
      <c r="I5" s="286"/>
      <c r="J5" s="286"/>
      <c r="K5" s="286"/>
      <c r="L5" s="286"/>
      <c r="M5" s="286"/>
      <c r="N5" s="286"/>
      <c r="O5" s="286"/>
      <c r="P5" s="287"/>
      <c r="Q5" s="285"/>
      <c r="R5" s="321"/>
      <c r="S5" s="321"/>
      <c r="T5" s="321"/>
      <c r="U5" s="321"/>
      <c r="V5" s="321"/>
      <c r="W5" s="321"/>
      <c r="X5" s="321"/>
      <c r="Y5" s="321"/>
      <c r="Z5" s="322"/>
      <c r="AA5" s="378"/>
      <c r="AB5" s="379"/>
      <c r="AC5" s="379"/>
      <c r="AD5" s="379"/>
      <c r="AE5" s="379"/>
      <c r="AF5" s="380"/>
      <c r="AG5" s="320"/>
      <c r="AH5" s="321"/>
      <c r="AI5" s="321"/>
      <c r="AJ5" s="321"/>
      <c r="AK5" s="321"/>
      <c r="AL5" s="321"/>
      <c r="AM5" s="322"/>
    </row>
    <row r="6" spans="1:39" ht="30" customHeight="1">
      <c r="A6" s="320"/>
      <c r="B6" s="321"/>
      <c r="C6" s="321"/>
      <c r="D6" s="321"/>
      <c r="E6" s="321"/>
      <c r="F6" s="322"/>
      <c r="G6" s="320"/>
      <c r="H6" s="321"/>
      <c r="I6" s="321"/>
      <c r="J6" s="321"/>
      <c r="K6" s="321"/>
      <c r="L6" s="321"/>
      <c r="M6" s="321"/>
      <c r="N6" s="321"/>
      <c r="O6" s="321"/>
      <c r="P6" s="322"/>
      <c r="Q6" s="320"/>
      <c r="R6" s="321"/>
      <c r="S6" s="321"/>
      <c r="T6" s="321"/>
      <c r="U6" s="321"/>
      <c r="V6" s="321"/>
      <c r="W6" s="321"/>
      <c r="X6" s="321"/>
      <c r="Y6" s="321"/>
      <c r="Z6" s="322"/>
      <c r="AA6" s="378"/>
      <c r="AB6" s="379"/>
      <c r="AC6" s="379"/>
      <c r="AD6" s="379"/>
      <c r="AE6" s="379"/>
      <c r="AF6" s="380"/>
      <c r="AG6" s="320"/>
      <c r="AH6" s="321"/>
      <c r="AI6" s="321"/>
      <c r="AJ6" s="321"/>
      <c r="AK6" s="321"/>
      <c r="AL6" s="321"/>
      <c r="AM6" s="322"/>
    </row>
    <row r="7" spans="1:39" ht="30" customHeight="1">
      <c r="A7" s="292" t="s">
        <v>10</v>
      </c>
      <c r="B7" s="293"/>
      <c r="C7" s="293"/>
      <c r="D7" s="293"/>
      <c r="E7" s="293"/>
      <c r="F7" s="293"/>
      <c r="G7" s="293"/>
      <c r="H7" s="293"/>
      <c r="I7" s="293"/>
      <c r="J7" s="293"/>
      <c r="K7" s="293"/>
      <c r="L7" s="293"/>
      <c r="M7" s="293"/>
      <c r="N7" s="293"/>
      <c r="O7" s="293"/>
      <c r="P7" s="293"/>
      <c r="Q7" s="293"/>
      <c r="R7" s="293"/>
      <c r="S7" s="293"/>
      <c r="T7" s="293"/>
      <c r="U7" s="293"/>
      <c r="V7" s="293"/>
      <c r="W7" s="293"/>
      <c r="X7" s="293"/>
      <c r="Y7" s="293"/>
      <c r="Z7" s="294"/>
      <c r="AA7" s="242">
        <f>SUM(AA4:AA6)</f>
        <v>0</v>
      </c>
      <c r="AB7" s="243"/>
      <c r="AC7" s="243"/>
      <c r="AD7" s="243"/>
      <c r="AE7" s="243"/>
      <c r="AF7" s="244"/>
      <c r="AG7" s="323"/>
      <c r="AH7" s="324"/>
      <c r="AI7" s="324"/>
      <c r="AJ7" s="324"/>
      <c r="AK7" s="324"/>
      <c r="AL7" s="324"/>
      <c r="AM7" s="325"/>
    </row>
    <row r="11" spans="1:39" ht="13.5">
      <c r="A11" s="64"/>
    </row>
    <row r="17" spans="1:1" ht="13.5">
      <c r="A17" s="64"/>
    </row>
  </sheetData>
  <mergeCells count="24">
    <mergeCell ref="A7:Z7"/>
    <mergeCell ref="AA7:AF7"/>
    <mergeCell ref="AG7:AM7"/>
    <mergeCell ref="A5:F5"/>
    <mergeCell ref="G5:P5"/>
    <mergeCell ref="Q5:Z5"/>
    <mergeCell ref="AA5:AF5"/>
    <mergeCell ref="AG5:AM5"/>
    <mergeCell ref="A6:F6"/>
    <mergeCell ref="G6:P6"/>
    <mergeCell ref="Q6:Z6"/>
    <mergeCell ref="AA6:AF6"/>
    <mergeCell ref="AG6:AM6"/>
    <mergeCell ref="AI2:AM2"/>
    <mergeCell ref="A4:F4"/>
    <mergeCell ref="G4:P4"/>
    <mergeCell ref="Q4:Z4"/>
    <mergeCell ref="AA4:AF4"/>
    <mergeCell ref="AG4:AM4"/>
    <mergeCell ref="A3:F3"/>
    <mergeCell ref="G3:P3"/>
    <mergeCell ref="Q3:Z3"/>
    <mergeCell ref="AA3:AF3"/>
    <mergeCell ref="AG3:AM3"/>
  </mergeCells>
  <phoneticPr fontId="11"/>
  <pageMargins left="0.31496062992125984" right="0.31496062992125984" top="0.39370078740157483" bottom="0.41666666666666669" header="0.31496062992125984"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作成の前にお読みください</vt:lpstr>
      <vt:lpstr>1．経費区分別内訳</vt:lpstr>
      <vt:lpstr>2．明細①</vt:lpstr>
      <vt:lpstr>2．明細②</vt:lpstr>
      <vt:lpstr>2．明細③</vt:lpstr>
      <vt:lpstr>2．明細④</vt:lpstr>
      <vt:lpstr>'1．経費区分別内訳'!Print_Area</vt:lpstr>
      <vt:lpstr>'2．明細①'!Print_Area</vt:lpstr>
      <vt:lpstr>'2．明細②'!Print_Area</vt:lpstr>
      <vt:lpstr>'2．明細③'!Print_Area</vt:lpstr>
      <vt:lpstr>'2．明細④'!Print_Area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内藤 洋輔</dc:creator>
  <cp:lastModifiedBy>東京都</cp:lastModifiedBy>
  <cp:lastPrinted>2019-07-11T11:14:26Z</cp:lastPrinted>
  <dcterms:created xsi:type="dcterms:W3CDTF">2013-01-17T07:20:16Z</dcterms:created>
  <dcterms:modified xsi:type="dcterms:W3CDTF">2019-07-12T07:11:12Z</dcterms:modified>
</cp:coreProperties>
</file>